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<sst xmlns="http://schemas.openxmlformats.org/spreadsheetml/2006/main" count="56" uniqueCount="56">
  <si>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</si>
  <si>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ICG140</t>
  </si>
  <si>
    <t xml:space="preserve">U</t>
  </si>
  <si>
    <t xml:space="preserve">Conjunt de calderes a gas, de baixa temperatura, de peu, de ferro colat.</t>
  </si>
  <si>
    <r>
      <rPr>
        <sz val="8.25"/>
        <color rgb="FF000000"/>
        <rFont val="Arial"/>
        <family val="2"/>
      </rPr>
      <t xml:space="preserve">Conjunt de dues calderes en cascada, sent la primera una caldera de peu, de baixa temperatura, amb cos de foneria de ferro GL 180M, 3 passos de fums envoltant completament la llar enterament refrigerat per aigua, fort aïllament tèrmic, porta frontal amb possibilitat de gir a esquerra o a dreta, per a cremador pressuritzat de gasoil o gas, potència útil de 40 a 52 kW, pes 227 kg, dimensions 787x600x1111 mm, de 4 elements ensamblats, amb quadre de regulació per a la regulació de la caldera en funció de la temperatura exterior o per a la regulació de la caldera de tipus mestre en instal·lacions amb diverses calderes, amb control per a garantir les condicions de treball de l'equip, sonda de temperatura exterior, i sonda de temperatura per a regulació de la temperatura d'impulsió o retorn de l'aigua, i la segona una caldera de peu, de baixa temperatura, amb cos de foneria de ferro GL 180M, 3 passos de fums envoltant completament la llar enterament refrigerat per aigua, fort aïllament tèrmic, porta frontal amb possibilitat de gir a esquerra o a dreta, per a cremador pressuritzat de gasoil o gas, potència útil de 40 a 52 kW, pes 227 kg, dimensions 787x600x1111 mm, de 4 elements ensamblats, amb quadre de regulació per a la regulació de la caldera de tipus esclau en instal·lacions amb diverses calderes, mòdul estratègic per a l'administració d'un màxim de 4 calderes en cascada. Inclús vàlvula de seguretat, purgadors, piròstat i desguàs a bonera pel buidatge de la caldera i el drenatge de la vàlvula de seguretat, sense incloure el conducte per a evacuació dels productes de la combustió. Totalment muntat, connexionat i posat en marxa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</si>
  <si>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</si>
  <si>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</si>
  <si>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</si>
  <si>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</si>
  <si>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</si>
  <si>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</si>
  <si>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</si>
  <si>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mt38cbu045ad</t>
  </si>
  <si>
    <t xml:space="preserve">U</t>
  </si>
  <si>
    <t xml:space="preserve">Caldera de peu, de baixa temperatura, amb cos de foneria de ferro GL 180M, 3 passos de fums envoltant completament la llar enterament refrigerat per aigua, fort aïllament tèrmic, porta frontal amb possibilitat de gir a esquerra o a dreta, per a cremador pressuritzat de gasoil o gas, potència útil de 40 a 52 kW, pes 227 kg, dimensions 787x600x1111 mm, de 4 elements ensamblats, amb quadre de regulació per a la regulació de la caldera en funció de la temperatura exterior o per a la regulació de la caldera de tipus mestre en instal·lacions amb diverses calderes, amb control per a garantir les condicions de treball de l'equip, sonda de temperatura exterior, i sonda de temperatura per a regulació de la temperatura d'impulsió o retorn de l'aigua.</t>
  </si>
  <si>
    <t xml:space="preserve">mt38cbu045ac</t>
  </si>
  <si>
    <t xml:space="preserve">U</t>
  </si>
  <si>
    <t xml:space="preserve">Caldera de peu, de baixa temperatura, amb cos de foneria de ferro GL 180M, 3 passos de fums envoltant completament la llar enterament refrigerat per aigua, fort aïllament tèrmic, porta frontal amb possibilitat de gir a esquerra o a dreta, per a cremador pressuritzat de gasoil o gas, potència útil de 40 a 52 kW, pes 227 kg, dimensions 787x600x1111 mm, de 4 elements ensamblats, amb quadre de regulació per a la regulació de la caldera de tipus esclau en instal·lacions amb diverses calderes.</t>
  </si>
  <si>
    <t xml:space="preserve">mt38ccg110a</t>
  </si>
  <si>
    <t xml:space="preserve">U</t>
  </si>
  <si>
    <t xml:space="preserve">Cremador pressuritzat modulant per a gas, de potència màxima 60 kW, amb encesa electrònica.</t>
  </si>
  <si>
    <t xml:space="preserve">mt38cbu702a</t>
  </si>
  <si>
    <t xml:space="preserve">U</t>
  </si>
  <si>
    <t xml:space="preserve">Mòdul estratègic per a l'administració d'un màxim de 4 calderes en cascada.</t>
  </si>
  <si>
    <t xml:space="preserve">mt35aia010a</t>
  </si>
  <si>
    <t xml:space="preserve">m</t>
  </si>
  <si>
    <t xml:space="preserve">Tub corbable de PVC, corrugat, de color negre, de 16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</si>
  <si>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mt35cun020a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</si>
  <si>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</si>
  <si>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1,5 mm² de secció, amb aïllament de compost termoplàstic a força de poliolefina lliure de halògens amb baixa emissió de fums i gasos corrosius (Z1). Segons UNE 211025.</t>
  </si>
  <si>
    <t xml:space="preserve">mt37svs010a</t>
  </si>
  <si>
    <t xml:space="preserve">U</t>
  </si>
  <si>
    <t xml:space="preserve">Vàlvula de seguretat, de llautó, amb rosca de 1/2" de diàmetre, tarada a 3 bar de pressió.</t>
  </si>
  <si>
    <t xml:space="preserve">mt37sgl020d</t>
  </si>
  <si>
    <t xml:space="preserve">U</t>
  </si>
  <si>
    <t xml:space="preserve">Purgador automàtic d'aire amb boia i rosca de 1/2" de diàmetre, cos i tapa de llautó, per a una pressió màxima de treball de 10 bar i una temperatura màxima de 110°C.</t>
  </si>
  <si>
    <t xml:space="preserve">mt38www050</t>
  </si>
  <si>
    <t xml:space="preserve">U</t>
  </si>
  <si>
    <t xml:space="preserve">Desguàs a bonera, per al drenatge de la vàlvula de seguretat, compost per 1 m de tub d'acer negre de 1/2" i embut desguàs, inclús accessoris i peces especials.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</si>
  <si>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</si>
  <si>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</si>
  <si>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</si>
  <si>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</si>
  <si>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</si>
  <si>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</si>
  <si>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</si>
  <si>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</si>
  <si>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</si>
  <si>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</si>
  <si>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</si>
  <si>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</si>
  <si>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</si>
  <si>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</si>
  <si>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</si>
  <si>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9.103,16€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</si>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</sst>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3534.98</v>
      </c>
      <c r="H10" s="12">
        <f ca="1">ROUND(INDIRECT(ADDRESS(ROW()+(0), COLUMN()+(-2), 1))*INDIRECT(ADDRESS(ROW()+(0), COLUMN()+(-1), 1)), 2)</f>
        <v>3534.98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3159.98</v>
      </c>
      <c r="H11" s="12">
        <f ca="1">ROUND(INDIRECT(ADDRESS(ROW()+(0), COLUMN()+(-2), 1))*INDIRECT(ADDRESS(ROW()+(0), COLUMN()+(-1), 1)), 2)</f>
        <v>3159.98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1050</v>
      </c>
      <c r="H12" s="12">
        <f ca="1">ROUND(INDIRECT(ADDRESS(ROW()+(0), COLUMN()+(-2), 1))*INDIRECT(ADDRESS(ROW()+(0), COLUMN()+(-1), 1)), 2)</f>
        <v>2100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256.43</v>
      </c>
      <c r="H13" s="12">
        <f ca="1">ROUND(INDIRECT(ADDRESS(ROW()+(0), COLUMN()+(-2), 1))*INDIRECT(ADDRESS(ROW()+(0), COLUMN()+(-1), 1)), 2)</f>
        <v>256.43</v>
      </c>
    </row>
    <row r="14" spans="1:8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10</v>
      </c>
      <c r="G14" s="12">
        <v>0.37</v>
      </c>
      <c r="H14" s="12">
        <f ca="1">ROUND(INDIRECT(ADDRESS(ROW()+(0), COLUMN()+(-2), 1))*INDIRECT(ADDRESS(ROW()+(0), COLUMN()+(-1), 1)), 2)</f>
        <v>3.7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20</v>
      </c>
      <c r="G15" s="12">
        <v>0.41</v>
      </c>
      <c r="H15" s="12">
        <f ca="1">ROUND(INDIRECT(ADDRESS(ROW()+(0), COLUMN()+(-2), 1))*INDIRECT(ADDRESS(ROW()+(0), COLUMN()+(-1), 1)), 2)</f>
        <v>8.2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4.42</v>
      </c>
      <c r="H16" s="12">
        <f ca="1">ROUND(INDIRECT(ADDRESS(ROW()+(0), COLUMN()+(-2), 1))*INDIRECT(ADDRESS(ROW()+(0), COLUMN()+(-1), 1)), 2)</f>
        <v>4.42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2</v>
      </c>
      <c r="G17" s="12">
        <v>8.75</v>
      </c>
      <c r="H17" s="12">
        <f ca="1">ROUND(INDIRECT(ADDRESS(ROW()+(0), COLUMN()+(-2), 1))*INDIRECT(ADDRESS(ROW()+(0), COLUMN()+(-1), 1)), 2)</f>
        <v>17.5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15</v>
      </c>
      <c r="H18" s="12">
        <f ca="1">ROUND(INDIRECT(ADDRESS(ROW()+(0), COLUMN()+(-2), 1))*INDIRECT(ADDRESS(ROW()+(0), COLUMN()+(-1), 1)), 2)</f>
        <v>15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1</v>
      </c>
      <c r="G19" s="14">
        <v>1.68</v>
      </c>
      <c r="H19" s="14">
        <f ca="1">ROUND(INDIRECT(ADDRESS(ROW()+(0), COLUMN()+(-2), 1))*INDIRECT(ADDRESS(ROW()+(0), COLUMN()+(-1), 1)), 2)</f>
        <v>1.68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9101.89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5.358</v>
      </c>
      <c r="G22" s="12">
        <v>29.34</v>
      </c>
      <c r="H22" s="12">
        <f ca="1">ROUND(INDIRECT(ADDRESS(ROW()+(0), COLUMN()+(-2), 1))*INDIRECT(ADDRESS(ROW()+(0), COLUMN()+(-1), 1)), 2)</f>
        <v>157.2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5.358</v>
      </c>
      <c r="G23" s="14">
        <v>25.25</v>
      </c>
      <c r="H23" s="14">
        <f ca="1">ROUND(INDIRECT(ADDRESS(ROW()+(0), COLUMN()+(-2), 1))*INDIRECT(ADDRESS(ROW()+(0), COLUMN()+(-1), 1)), 2)</f>
        <v>135.29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292.49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9394.38</v>
      </c>
      <c r="H26" s="14">
        <f ca="1">ROUND(INDIRECT(ADDRESS(ROW()+(0), COLUMN()+(-2), 1))*INDIRECT(ADDRESS(ROW()+(0), COLUMN()+(-1), 1))/100, 2)</f>
        <v>187.89</v>
      </c>
    </row>
    <row r="27" spans="1:8" ht="13.50" thickBot="1" customHeight="1">
      <c r="A27" s="21" t="s">
        <v>54</v>
      </c>
      <c r="B27" s="21"/>
      <c r="C27" s="21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9582.27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