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<sst xmlns="http://schemas.openxmlformats.org/spreadsheetml/2006/main" count="71" uniqueCount="71">
  <si>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</si>
  <si>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ICE117</t>
  </si>
  <si>
    <t xml:space="preserve">m²</t>
  </si>
  <si>
    <t xml:space="preserve">Sistema de calefacció i refrigeració per terra radiant, amb capa de morter, "STANDARD HIDRÁULICA".</t>
  </si>
  <si>
    <r>
      <rPr>
        <sz val="8.25"/>
        <color rgb="FF000000"/>
        <rFont val="Arial"/>
        <family val="2"/>
      </rPr>
      <t xml:space="preserve">Sistema de calefacció per terra radiant, "STANDARD HIDRÁULICA", compost per panell de galets de poliestirè expandit, de 1295x865 mm, 27 mm de gruix i 49 mm d'altura total, amb làmina superficial plastificada de poliestirè de 0,22 mm d'espessor, tub de polietilè reticulat (PE-Xa) amb barrera d'oxigen, de 16 mm de diàmetre exterior i 2 mm de gruix, SudoPex-A BAO, film de polietilè, per a formació de barrera antihumitat, banda autoadhesiva, de 150x8 mm, per a formació de sòcol perimetral i morter confeccionat en obra, amb 300 kg/m³ de ciment, dosificació 1:5, de 27 mm d'espessor, additiu superplastificant per a morter.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</si>
  <si>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</si>
  <si>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</si>
  <si>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</si>
  <si>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</si>
  <si>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</si>
  <si>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</si>
  <si>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</si>
  <si>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mt38sth041a</t>
  </si>
  <si>
    <t xml:space="preserve">m²</t>
  </si>
  <si>
    <t xml:space="preserve">Film de polietilè, "STANDARD HIDRÁULICA".</t>
  </si>
  <si>
    <t xml:space="preserve">mt38sth040a</t>
  </si>
  <si>
    <t xml:space="preserve">m</t>
  </si>
  <si>
    <t xml:space="preserve">Banda autoadhesiva, de 150x8 mm, "STANDARD HIDRÁULICA".</t>
  </si>
  <si>
    <t xml:space="preserve">mt17sth006a</t>
  </si>
  <si>
    <t xml:space="preserve">U</t>
  </si>
  <si>
    <t xml:space="preserve">Panell de galets de poliestirè expandit, de 1295x865 mm, 27 mm de gruix i 49 mm d'altura total, amb làmina superficial plastificada de poliestirè de 0,22 mm d'espessor, "STANDARD HIDRÁULICA", pas del tub múltiple de 5,4 cm, vàlid per a tub de fins a 20 mm de diàmetre, amb unió encadellada.</t>
  </si>
  <si>
    <t xml:space="preserve">mt37sth093a</t>
  </si>
  <si>
    <t xml:space="preserve">m</t>
  </si>
  <si>
    <t xml:space="preserve">Tub de polietilè reticulat (PE-Xa) amb barrera d'oxigen, de 16 mm de diàmetre exterior i 2 mm de gruix, SudoPex-A BAO "STANDARD HIDRÁULICA", subministrat en rotllos de 120 m de longitud, segons UNE-EN ISO 15875-2.</t>
  </si>
  <si>
    <t xml:space="preserve">mt08aaa010a</t>
  </si>
  <si>
    <t xml:space="preserve">m³</t>
  </si>
  <si>
    <t xml:space="preserve">Aigua.</t>
  </si>
  <si>
    <t xml:space="preserve">mt01arg005a</t>
  </si>
  <si>
    <t xml:space="preserve">t</t>
  </si>
  <si>
    <t xml:space="preserve">Sorra de pedrera, per a morter preparat en obra.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</si>
  <si>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</si>
  <si>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</si>
  <si>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</si>
  <si>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mt38sth042a</t>
  </si>
  <si>
    <t xml:space="preserve">kg</t>
  </si>
  <si>
    <t xml:space="preserve">Additiu superplastificant per a morter, "STANDARD HIDRÁULICA".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</si>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</sst>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5.78" customWidth="1"/>
    <col min="5" max="5" width="72.93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4.2</v>
      </c>
      <c r="J10" s="12">
        <f ca="1">ROUND(INDIRECT(ADDRESS(ROW()+(0), COLUMN()+(-4), 1))*INDIRECT(ADDRESS(ROW()+(0), COLUMN()+(-1), 1)), 2)</f>
        <v>4.62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1"/>
      <c r="H11" s="11"/>
      <c r="I11" s="12">
        <v>2.73</v>
      </c>
      <c r="J11" s="12">
        <f ca="1">ROUND(INDIRECT(ADDRESS(ROW()+(0), COLUMN()+(-4), 1))*INDIRECT(ADDRESS(ROW()+(0), COLUMN()+(-1), 1)), 2)</f>
        <v>1.64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0.893</v>
      </c>
      <c r="G12" s="11"/>
      <c r="H12" s="11"/>
      <c r="I12" s="12">
        <v>30.74</v>
      </c>
      <c r="J12" s="12">
        <f ca="1">ROUND(INDIRECT(ADDRESS(ROW()+(0), COLUMN()+(-4), 1))*INDIRECT(ADDRESS(ROW()+(0), COLUMN()+(-1), 1)), 2)</f>
        <v>27.45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18.519</v>
      </c>
      <c r="G13" s="11"/>
      <c r="H13" s="11"/>
      <c r="I13" s="12">
        <v>1.94</v>
      </c>
      <c r="J13" s="12">
        <f ca="1">ROUND(INDIRECT(ADDRESS(ROW()+(0), COLUMN()+(-4), 1))*INDIRECT(ADDRESS(ROW()+(0), COLUMN()+(-1), 1)), 2)</f>
        <v>35.93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0.075</v>
      </c>
      <c r="G15" s="11"/>
      <c r="H15" s="11"/>
      <c r="I15" s="12">
        <v>18</v>
      </c>
      <c r="J15" s="12">
        <f ca="1">ROUND(INDIRECT(ADDRESS(ROW()+(0), COLUMN()+(-4), 1))*INDIRECT(ADDRESS(ROW()+(0), COLUMN()+(-1), 1)), 2)</f>
        <v>1.35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</v>
      </c>
      <c r="G16" s="11"/>
      <c r="H16" s="11"/>
      <c r="I16" s="12">
        <v>0.1</v>
      </c>
      <c r="J16" s="12">
        <f ca="1">ROUND(INDIRECT(ADDRESS(ROW()+(0), COLUMN()+(-4), 1))*INDIRECT(ADDRESS(ROW()+(0), COLUMN()+(-1), 1)), 2)</f>
        <v>1.5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</v>
      </c>
      <c r="G17" s="13"/>
      <c r="H17" s="13"/>
      <c r="I17" s="14">
        <v>8.22</v>
      </c>
      <c r="J17" s="14">
        <f ca="1">ROUND(INDIRECT(ADDRESS(ROW()+(0), COLUMN()+(-4), 1))*INDIRECT(ADDRESS(ROW()+(0), COLUMN()+(-1), 1)), 2)</f>
        <v>0.82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73.32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0.035</v>
      </c>
      <c r="G20" s="13"/>
      <c r="H20" s="13"/>
      <c r="I20" s="14">
        <v>3.45</v>
      </c>
      <c r="J20" s="14">
        <f ca="1">ROUND(INDIRECT(ADDRESS(ROW()+(0), COLUMN()+(-4), 1))*INDIRECT(ADDRESS(ROW()+(0), COLUMN()+(-1), 1)), 2)</f>
        <v>0.12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0.12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0.875</v>
      </c>
      <c r="G23" s="11"/>
      <c r="H23" s="11"/>
      <c r="I23" s="12">
        <v>28.39</v>
      </c>
      <c r="J23" s="12">
        <f ca="1">ROUND(INDIRECT(ADDRESS(ROW()+(0), COLUMN()+(-4), 1))*INDIRECT(ADDRESS(ROW()+(0), COLUMN()+(-1), 1)), 2)</f>
        <v>24.84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0.875</v>
      </c>
      <c r="G24" s="11"/>
      <c r="H24" s="11"/>
      <c r="I24" s="12">
        <v>24.43</v>
      </c>
      <c r="J24" s="12">
        <f ca="1">ROUND(INDIRECT(ADDRESS(ROW()+(0), COLUMN()+(-4), 1))*INDIRECT(ADDRESS(ROW()+(0), COLUMN()+(-1), 1)), 2)</f>
        <v>21.38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0.131</v>
      </c>
      <c r="G25" s="11"/>
      <c r="H25" s="11"/>
      <c r="I25" s="12">
        <v>27.5</v>
      </c>
      <c r="J25" s="12">
        <f ca="1">ROUND(INDIRECT(ADDRESS(ROW()+(0), COLUMN()+(-4), 1))*INDIRECT(ADDRESS(ROW()+(0), COLUMN()+(-1), 1)), 2)</f>
        <v>3.6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0.131</v>
      </c>
      <c r="G26" s="13"/>
      <c r="H26" s="13"/>
      <c r="I26" s="14">
        <v>24.46</v>
      </c>
      <c r="J26" s="14">
        <f ca="1">ROUND(INDIRECT(ADDRESS(ROW()+(0), COLUMN()+(-4), 1))*INDIRECT(ADDRESS(ROW()+(0), COLUMN()+(-1), 1)), 2)</f>
        <v>3.2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53.02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1)),INDIRECT(ADDRESS(ROW()+(-8), COLUMN()+(1), 1)),INDIRECT(ADDRESS(ROW()+(-11), COLUMN()+(1), 1))), 2)</f>
        <v>126.46</v>
      </c>
      <c r="J29" s="14">
        <f ca="1">ROUND(INDIRECT(ADDRESS(ROW()+(0), COLUMN()+(-4), 1))*INDIRECT(ADDRESS(ROW()+(0), COLUMN()+(-1), 1))/100, 2)</f>
        <v>2.53</v>
      </c>
    </row>
    <row r="30" spans="1:10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1)),INDIRECT(ADDRESS(ROW()+(-9), COLUMN()+(0), 1)),INDIRECT(ADDRESS(ROW()+(-12), COLUMN()+(0), 1))), 2)</f>
        <v>128.99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172012</v>
      </c>
      <c r="H34" s="29">
        <v>172013</v>
      </c>
      <c r="I34" s="29"/>
      <c r="J34" s="29" t="s">
        <v>66</v>
      </c>
    </row>
    <row r="35" spans="1:10" ht="13.5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8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