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<sst xmlns="http://schemas.openxmlformats.org/spreadsheetml/2006/main" count="62" uniqueCount="62">
  <si>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</si>
  <si>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ICE111</t>
  </si>
  <si>
    <t xml:space="preserve">m²</t>
  </si>
  <si>
    <t xml:space="preserve">Sistema de calefacció i refrigeració per terra radiant, amb capa de morter, "FITTINGS ESTÁNDAR".</t>
  </si>
  <si>
    <r>
      <rPr>
        <sz val="8.25"/>
        <color rgb="FF000000"/>
        <rFont val="Arial"/>
        <family val="2"/>
      </rPr>
      <t xml:space="preserve">Sistema de calefacció per terra radiant "FITTINGS ESTÁNDAR", format per, panell de galets, de poliestirè expandit de 30 kg/m³ de densitat, 1450x850 mm, 10 mm de gruix i 22 mm d'altura de galet, amb làmina de galets de poliestirè termoconformat de 600 µm d'espessor, tub de polietilè reticulat (PE-Xa) amb barrera d'oxigen (EVOH), de 16 mm de diàmetre exterior i 1,8 mm de gruix, banda de poliestirè expandit de color blau amb cinta adhesiva, de 150x8 mm, amb faldó d'estanquitat, i morter autoanivellant, "FITTINGS ESTÁNDAR", CA - C20 - F4 segons UNE-EN 13813, de 50 mm d'espessor.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</si>
  <si>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</si>
  <si>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</si>
  <si>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</si>
  <si>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</si>
  <si>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</si>
  <si>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</si>
  <si>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</si>
  <si>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mt17epf021a</t>
  </si>
  <si>
    <t xml:space="preserve">m</t>
  </si>
  <si>
    <t xml:space="preserve">Banda de poliestirè expandit de color blau amb cinta adhesiva, de 150x8 mm, amb faldó d'estanquitat, "FITTINGS ESTÁNDAR".</t>
  </si>
  <si>
    <t xml:space="preserve">mt17epf010a</t>
  </si>
  <si>
    <t xml:space="preserve">m²</t>
  </si>
  <si>
    <t xml:space="preserve">Panell de galets, de poliestirè expandit de 30 kg/m³ de densitat, 1450x850 mm, 10 mm de gruix i 22 mm d'altura de galet, amb làmina de galets de poliestirè termoconformat de 600 µm d'espessor, "FITTINGS ESTÁNDAR", pas del tub múltiple de 5 cm, amb unió entre panells mitjançant encadellat.</t>
  </si>
  <si>
    <t xml:space="preserve">mt37tpf014a</t>
  </si>
  <si>
    <t xml:space="preserve">m</t>
  </si>
  <si>
    <t xml:space="preserve">Tub de polietilè reticulat (PE-Xa) amb barrera d'oxigen (EVOH), de 16 mm de diàmetre exterior i 1,8 mm de gruix, "FITTINGS ESTÁNDAR", segons UNE-EN ISO 15875-2.</t>
  </si>
  <si>
    <t xml:space="preserve">mt09mal020a</t>
  </si>
  <si>
    <t xml:space="preserve">m³</t>
  </si>
  <si>
    <t xml:space="preserve">Morter autoanivellant, CA - C20 - F4 segons UNE-EN 13813, a base de sulfat càlcic, per a espessors de 2,5 a 7,0 cm, utilitzat en anivellació de paviments.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</si>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</sst>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3.27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1"/>
      <c r="H10" s="12">
        <v>2.08</v>
      </c>
      <c r="I10" s="12">
        <f ca="1">ROUND(INDIRECT(ADDRESS(ROW()+(0), COLUMN()+(-3), 1))*INDIRECT(ADDRESS(ROW()+(0), COLUMN()+(-1), 1)), 2)</f>
        <v>1.25</v>
      </c>
    </row>
    <row r="11" spans="1:9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26.29</v>
      </c>
      <c r="I11" s="12">
        <f ca="1">ROUND(INDIRECT(ADDRESS(ROW()+(0), COLUMN()+(-3), 1))*INDIRECT(ADDRESS(ROW()+(0), COLUMN()+(-1), 1)), 2)</f>
        <v>26.29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1"/>
      <c r="H12" s="12">
        <v>2.28</v>
      </c>
      <c r="I12" s="12">
        <f ca="1">ROUND(INDIRECT(ADDRESS(ROW()+(0), COLUMN()+(-3), 1))*INDIRECT(ADDRESS(ROW()+(0), COLUMN()+(-1), 1)), 2)</f>
        <v>22.8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1"/>
      <c r="H13" s="12">
        <v>259.96</v>
      </c>
      <c r="I13" s="12">
        <f ca="1">ROUND(INDIRECT(ADDRESS(ROW()+(0), COLUMN()+(-3), 1))*INDIRECT(ADDRESS(ROW()+(0), COLUMN()+(-1), 1)), 2)</f>
        <v>13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3"/>
      <c r="H14" s="14">
        <v>1.5</v>
      </c>
      <c r="I14" s="14">
        <f ca="1">ROUND(INDIRECT(ADDRESS(ROW()+(0), COLUMN()+(-3), 1))*INDIRECT(ADDRESS(ROW()+(0), COLUMN()+(-1), 1)), 2)</f>
        <v>0.01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63.35</v>
      </c>
    </row>
    <row r="16" spans="1:9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3"/>
      <c r="H17" s="14">
        <v>10.91</v>
      </c>
      <c r="I17" s="14">
        <f ca="1">ROUND(INDIRECT(ADDRESS(ROW()+(0), COLUMN()+(-3), 1))*INDIRECT(ADDRESS(ROW()+(0), COLUMN()+(-1), 1)), 2)</f>
        <v>0.63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1))), 2)</f>
        <v>0.63</v>
      </c>
    </row>
    <row r="19" spans="1:9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0.875</v>
      </c>
      <c r="G20" s="11"/>
      <c r="H20" s="12">
        <v>29.34</v>
      </c>
      <c r="I20" s="12">
        <f ca="1">ROUND(INDIRECT(ADDRESS(ROW()+(0), COLUMN()+(-3), 1))*INDIRECT(ADDRESS(ROW()+(0), COLUMN()+(-1), 1)), 2)</f>
        <v>25.67</v>
      </c>
    </row>
    <row r="21" spans="1:9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0.875</v>
      </c>
      <c r="G21" s="11"/>
      <c r="H21" s="12">
        <v>25.25</v>
      </c>
      <c r="I21" s="12">
        <f ca="1">ROUND(INDIRECT(ADDRESS(ROW()+(0), COLUMN()+(-3), 1))*INDIRECT(ADDRESS(ROW()+(0), COLUMN()+(-1), 1)), 2)</f>
        <v>22.09</v>
      </c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0.065</v>
      </c>
      <c r="G22" s="11"/>
      <c r="H22" s="12">
        <v>28.42</v>
      </c>
      <c r="I22" s="12">
        <f ca="1">ROUND(INDIRECT(ADDRESS(ROW()+(0), COLUMN()+(-3), 1))*INDIRECT(ADDRESS(ROW()+(0), COLUMN()+(-1), 1)), 2)</f>
        <v>1.85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0.065</v>
      </c>
      <c r="G23" s="13"/>
      <c r="H23" s="14">
        <v>25.28</v>
      </c>
      <c r="I23" s="14">
        <f ca="1">ROUND(INDIRECT(ADDRESS(ROW()+(0), COLUMN()+(-3), 1))*INDIRECT(ADDRESS(ROW()+(0), COLUMN()+(-1), 1)), 2)</f>
        <v>1.64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1))), 2)</f>
        <v>51.25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COLUMN()+(1), 1)),INDIRECT(ADDRESS(ROW()+(-8), COLUMN()+(1), 1)),INDIRECT(ADDRESS(ROW()+(-11), COLUMN()+(1), 1))), 2)</f>
        <v>115.23</v>
      </c>
      <c r="I26" s="14">
        <f ca="1">ROUND(INDIRECT(ADDRESS(ROW()+(0), COLUMN()+(-3), 1))*INDIRECT(ADDRESS(ROW()+(0), COLUMN()+(-1), 1))/100, 2)</f>
        <v>2.3</v>
      </c>
    </row>
    <row r="27" spans="1:9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1)),INDIRECT(ADDRESS(ROW()+(-9), COLUMN()+(0), 1)),INDIRECT(ADDRESS(ROW()+(-12), COLUMN()+(0), 1))), 2)</f>
        <v>117.53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182003</v>
      </c>
      <c r="H31" s="29">
        <v>182004</v>
      </c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</row>
  </sheetData>
  <mergeCells count="72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H15"/>
    <mergeCell ref="A16:B16"/>
    <mergeCell ref="C16:D16"/>
    <mergeCell ref="E16:G16"/>
    <mergeCell ref="A17:B17"/>
    <mergeCell ref="C17:D17"/>
    <mergeCell ref="F17:G17"/>
    <mergeCell ref="A18:B18"/>
    <mergeCell ref="C18:D18"/>
    <mergeCell ref="F18:H18"/>
    <mergeCell ref="A19:B19"/>
    <mergeCell ref="C19:D19"/>
    <mergeCell ref="E19:G19"/>
    <mergeCell ref="A20:B20"/>
    <mergeCell ref="C20:D20"/>
    <mergeCell ref="F20:G20"/>
    <mergeCell ref="A21:B21"/>
    <mergeCell ref="C21:D21"/>
    <mergeCell ref="F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