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<sst xmlns="http://schemas.openxmlformats.org/spreadsheetml/2006/main" count="41" uniqueCount="41">
  <si>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</si>
  <si>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ICD120</t>
  </si>
  <si>
    <t xml:space="preserve">U</t>
  </si>
  <si>
    <t xml:space="preserve">Dipòsit de combustible líquid, de superfície, de polietilè d'alta densitat (PEAD/HDPE).</t>
  </si>
  <si>
    <r>
      <rPr>
        <sz val="8.25"/>
        <color rgb="FF000000"/>
        <rFont val="Arial"/>
        <family val="2"/>
      </rPr>
      <t xml:space="preserve">Dipòsit de gasoil, de superfície, col·locat en l'exterior de l'edifici, de polietilè d'alta densitat (PEAD/HDPE), de paret simple, amb una capacitat de 1000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</si>
  <si>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</si>
  <si>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</si>
  <si>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</si>
  <si>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</si>
  <si>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</si>
  <si>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</si>
  <si>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</si>
  <si>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mt38dep099c</t>
  </si>
  <si>
    <t xml:space="preserve">U</t>
  </si>
  <si>
    <t xml:space="preserve">Dipòsit homologat de combustible líquid, de superfície, de polietilè d'alta densitat (PEAD/HDPE), de simple paret, de 1300x720x1350 mm, amb una capacitat de 1000 litres i quatre boques d'entrada/sortida, segons UNE-EN 13341.</t>
  </si>
  <si>
    <t xml:space="preserve">mt38dep114a</t>
  </si>
  <si>
    <t xml:space="preserve">U</t>
  </si>
  <si>
    <t xml:space="preserve">Accessoris de càrrega, aspiració i ventilació per a dipòsit de combustible líquid de polietilè d'alta densitat (PEAD/HDPE).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</si>
  <si>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</si>
  <si>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</si>
  <si>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</si>
  <si>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</si>
  <si>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</si>
  <si>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</si>
  <si>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</si>
  <si>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</si>
  <si>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</si>
  <si>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</si>
  <si>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</si>
  <si>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</si>
  <si>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52,51€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</si>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</sst>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298.49</v>
      </c>
      <c r="H10" s="12">
        <f ca="1">ROUND(INDIRECT(ADDRESS(ROW()+(0), COLUMN()+(-3), 1))*INDIRECT(ADDRESS(ROW()+(0), COLUMN()+(-1), 1)), 2)</f>
        <v>298.49</v>
      </c>
      <c r="I10" s="12"/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3"/>
      <c r="G11" s="14">
        <v>26.15</v>
      </c>
      <c r="H11" s="14">
        <f ca="1">ROUND(INDIRECT(ADDRESS(ROW()+(0), COLUMN()+(-3), 1))*INDIRECT(ADDRESS(ROW()+(0), COLUMN()+(-1), 1)), 2)</f>
        <v>26.15</v>
      </c>
      <c r="I11" s="14"/>
    </row>
    <row r="12" spans="1:9" ht="13.50" thickBot="1" customHeight="1">
      <c r="A12" s="15"/>
      <c r="B12" s="15"/>
      <c r="C12" s="15"/>
      <c r="D12" s="15"/>
      <c r="E12" s="9" t="s">
        <v>18</v>
      </c>
      <c r="F12" s="9"/>
      <c r="G12" s="9"/>
      <c r="H12" s="17">
        <f ca="1">ROUND(SUM(INDIRECT(ADDRESS(ROW()+(-1), COLUMN()+(0), 1)),INDIRECT(ADDRESS(ROW()+(-2), COLUMN()+(0), 1))), 2)</f>
        <v>324.64</v>
      </c>
      <c r="I12" s="17"/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5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0.789</v>
      </c>
      <c r="F14" s="11"/>
      <c r="G14" s="12">
        <v>29.34</v>
      </c>
      <c r="H14" s="12">
        <f ca="1">ROUND(INDIRECT(ADDRESS(ROW()+(0), COLUMN()+(-3), 1))*INDIRECT(ADDRESS(ROW()+(0), COLUMN()+(-1), 1)), 2)</f>
        <v>23.15</v>
      </c>
      <c r="I14" s="12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0.789</v>
      </c>
      <c r="F15" s="13"/>
      <c r="G15" s="14">
        <v>25.25</v>
      </c>
      <c r="H15" s="14">
        <f ca="1">ROUND(INDIRECT(ADDRESS(ROW()+(0), COLUMN()+(-3), 1))*INDIRECT(ADDRESS(ROW()+(0), COLUMN()+(-1), 1)), 2)</f>
        <v>19.92</v>
      </c>
      <c r="I15" s="14"/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17">
        <f ca="1">ROUND(SUM(INDIRECT(ADDRESS(ROW()+(-1), COLUMN()+(0), 1)),INDIRECT(ADDRESS(ROW()+(-2), COLUMN()+(0), 1))), 2)</f>
        <v>43.07</v>
      </c>
      <c r="I16" s="17"/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5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3"/>
      <c r="G18" s="14">
        <f ca="1">ROUND(SUM(INDIRECT(ADDRESS(ROW()+(-2), COLUMN()+(1), 1)),INDIRECT(ADDRESS(ROW()+(-6), COLUMN()+(1), 1))), 2)</f>
        <v>367.71</v>
      </c>
      <c r="H18" s="14">
        <f ca="1">ROUND(INDIRECT(ADDRESS(ROW()+(0), COLUMN()+(-3), 1))*INDIRECT(ADDRESS(ROW()+(0), COLUMN()+(-1), 1))/100, 2)</f>
        <v>7.35</v>
      </c>
      <c r="I18" s="14"/>
    </row>
    <row r="19" spans="1:9" ht="13.50" thickBot="1" customHeight="1">
      <c r="A19" s="21" t="s">
        <v>30</v>
      </c>
      <c r="B19" s="21"/>
      <c r="C19" s="22"/>
      <c r="D19" s="23"/>
      <c r="E19" s="24" t="s">
        <v>31</v>
      </c>
      <c r="F19" s="24"/>
      <c r="G19" s="25"/>
      <c r="H19" s="26">
        <f ca="1">ROUND(SUM(INDIRECT(ADDRESS(ROW()+(-1), COLUMN()+(0), 1)),INDIRECT(ADDRESS(ROW()+(-3), COLUMN()+(0), 1)),INDIRECT(ADDRESS(ROW()+(-7), COLUMN()+(0), 1))), 2)</f>
        <v>375.06</v>
      </c>
      <c r="I19" s="26"/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 t="s">
        <v>34</v>
      </c>
      <c r="G22" s="27"/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1.10201e+006</v>
      </c>
      <c r="F23" s="29">
        <v>1.10201e+006</v>
      </c>
      <c r="G23" s="29"/>
      <c r="H23" s="29"/>
      <c r="I23" s="29">
        <v>3</v>
      </c>
    </row>
    <row r="24" spans="1:9" ht="45.0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</sheetData>
  <mergeCells count="49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G12"/>
    <mergeCell ref="H12:I12"/>
    <mergeCell ref="A13:B13"/>
    <mergeCell ref="D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G16"/>
    <mergeCell ref="H16:I16"/>
    <mergeCell ref="A17:B17"/>
    <mergeCell ref="D17:F17"/>
    <mergeCell ref="H17:I17"/>
    <mergeCell ref="A18:B18"/>
    <mergeCell ref="E18:F18"/>
    <mergeCell ref="H18:I18"/>
    <mergeCell ref="A19:D19"/>
    <mergeCell ref="E19:G19"/>
    <mergeCell ref="H19:I19"/>
    <mergeCell ref="A22:D22"/>
    <mergeCell ref="F22:H22"/>
    <mergeCell ref="A23:D23"/>
    <mergeCell ref="E23:E24"/>
    <mergeCell ref="F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