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<sst xmlns="http://schemas.openxmlformats.org/spreadsheetml/2006/main" count="68" uniqueCount="68">
  <si>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</si>
  <si>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</si>
  <si>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</t>
  </si>
  <si>
    <t xml:space="preserve">Dipòsit soterrat.</t>
  </si>
  <si>
    <r>
      <rPr>
        <sz val="8.25"/>
        <color rgb="FF000000"/>
        <rFont val="Arial"/>
        <family val="2"/>
      </rPr>
      <t xml:space="preserve">Dipòsit de gasoil soterrat de xapa d'acer, de doble paret, amb una capacitat de 5000 litres, per a consums col·lectius.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</si>
  <si>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</si>
  <si>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</si>
  <si>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</si>
  <si>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</si>
  <si>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</si>
  <si>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</si>
  <si>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</si>
  <si>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mt38dep020f</t>
  </si>
  <si>
    <t xml:space="preserve">U</t>
  </si>
  <si>
    <t xml:space="preserve">Dipòsit de gasoil de xapa d'acer, soterrat, de doble paret, amb una capacitat de 5000 litres, per a consums col·lectius, segons UNE 62350. Tractament exterior: granallat SA 2 1/2 i acabat mitjançant capa de resina de poliuretà de 600 micres de gruix. Inclús elements de protecció segons normativa.</t>
  </si>
  <si>
    <t xml:space="preserve">mt38dep022a</t>
  </si>
  <si>
    <t xml:space="preserve">U</t>
  </si>
  <si>
    <t xml:space="preserve">Indicador de nivell per dipòsit de combustibles líquids.</t>
  </si>
  <si>
    <t xml:space="preserve">mt38dep023a</t>
  </si>
  <si>
    <t xml:space="preserve">U</t>
  </si>
  <si>
    <t xml:space="preserve">Interruptor de nivell per dipòsit de combustibles líquids.</t>
  </si>
  <si>
    <t xml:space="preserve">mt38dep024c</t>
  </si>
  <si>
    <t xml:space="preserve">U</t>
  </si>
  <si>
    <t xml:space="preserve">Conjunt de boca de càrrega, valvuleria i accessoris de connexió per dipòsit de combustibles líquids.</t>
  </si>
  <si>
    <t xml:space="preserve">mt38dep026a</t>
  </si>
  <si>
    <t xml:space="preserve">U</t>
  </si>
  <si>
    <t xml:space="preserve">Tapa de registre de 70x70 cm, de ferro colat, per a inspecció de dipòsit de combustibles líquids soterrat. Inclús accessoris.</t>
  </si>
  <si>
    <t xml:space="preserve">mt43tco010ca</t>
  </si>
  <si>
    <t xml:space="preserve">m</t>
  </si>
  <si>
    <t xml:space="preserve">Tub de coure estirat en fred sense soldadura, diàmetre D=16/18 mm i 1 mm d'espessor, segons UNE-EN 1057.</t>
  </si>
  <si>
    <t xml:space="preserve">mt43tco010ha</t>
  </si>
  <si>
    <t xml:space="preserve">m</t>
  </si>
  <si>
    <t xml:space="preserve">Tub de coure estirat en fred sense soldadura, diàmetre D=51/54 mm i 1,5 mm d'espessor, segons UNE-EN 1057.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</si>
  <si>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</si>
  <si>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</si>
  <si>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</si>
  <si>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mt38dep021d</t>
  </si>
  <si>
    <t xml:space="preserve">U</t>
  </si>
  <si>
    <t xml:space="preserve">Equip de protecció catòdica per a dipòsit de gasoil de xapa d'acer, soterrat, de doble paret, amb una capacitat de 5000 litres, per a consums col·lectius.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</si>
  <si>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</si>
  <si>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</si>
  <si>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</si>
  <si>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</si>
  <si>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</si>
  <si>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</si>
  <si>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</si>
  <si>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</si>
  <si>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</si>
  <si>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</si>
  <si>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</si>
  <si>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</si>
  <si>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</si>
  <si>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</si>
  <si>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</si>
  <si>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</si>
  <si>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</si>
  <si>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152,93€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</si>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</sst>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0.21" customWidth="1"/>
    <col min="5" max="5" width="4.76" customWidth="1"/>
    <col min="6" max="6" width="8.84" customWidth="1"/>
    <col min="7" max="7" width="2.89" customWidth="1"/>
    <col min="8" max="8" width="10.71" customWidth="1"/>
    <col min="9" max="9" width="2.5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3450</v>
      </c>
      <c r="H10" s="12"/>
      <c r="I10" s="12">
        <f ca="1">ROUND(INDIRECT(ADDRESS(ROW()+(0), COLUMN()+(-4), 1))*INDIRECT(ADDRESS(ROW()+(0), COLUMN()+(-2), 1)), 2)</f>
        <v>3450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177.25</v>
      </c>
      <c r="H11" s="12"/>
      <c r="I11" s="12">
        <f ca="1">ROUND(INDIRECT(ADDRESS(ROW()+(0), COLUMN()+(-4), 1))*INDIRECT(ADDRESS(ROW()+(0), COLUMN()+(-2), 1)), 2)</f>
        <v>177.25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33.25</v>
      </c>
      <c r="H12" s="12"/>
      <c r="I12" s="12">
        <f ca="1">ROUND(INDIRECT(ADDRESS(ROW()+(0), COLUMN()+(-4), 1))*INDIRECT(ADDRESS(ROW()+(0), COLUMN()+(-2), 1)), 2)</f>
        <v>33.25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96.55</v>
      </c>
      <c r="H13" s="12"/>
      <c r="I13" s="12">
        <f ca="1">ROUND(INDIRECT(ADDRESS(ROW()+(0), COLUMN()+(-4), 1))*INDIRECT(ADDRESS(ROW()+(0), COLUMN()+(-2), 1)), 2)</f>
        <v>96.55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2">
        <v>85.55</v>
      </c>
      <c r="H14" s="12"/>
      <c r="I14" s="12">
        <f ca="1">ROUND(INDIRECT(ADDRESS(ROW()+(0), COLUMN()+(-4), 1))*INDIRECT(ADDRESS(ROW()+(0), COLUMN()+(-2), 1)), 2)</f>
        <v>85.55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28.15</v>
      </c>
      <c r="F15" s="11"/>
      <c r="G15" s="12">
        <v>2.4</v>
      </c>
      <c r="H15" s="12"/>
      <c r="I15" s="12">
        <f ca="1">ROUND(INDIRECT(ADDRESS(ROW()+(0), COLUMN()+(-4), 1))*INDIRECT(ADDRESS(ROW()+(0), COLUMN()+(-2), 1)), 2)</f>
        <v>67.56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2.25</v>
      </c>
      <c r="F16" s="11"/>
      <c r="G16" s="12">
        <v>12.01</v>
      </c>
      <c r="H16" s="12"/>
      <c r="I16" s="12">
        <f ca="1">ROUND(INDIRECT(ADDRESS(ROW()+(0), COLUMN()+(-4), 1))*INDIRECT(ADDRESS(ROW()+(0), COLUMN()+(-2), 1)), 2)</f>
        <v>27.02</v>
      </c>
      <c r="J16" s="12"/>
    </row>
    <row r="17" spans="1:10" ht="76.50" thickBot="1" customHeight="1">
      <c r="A17" s="1" t="s">
        <v>33</v>
      </c>
      <c r="B17" s="1"/>
      <c r="C17" s="10" t="s">
        <v>34</v>
      </c>
      <c r="D17" s="1" t="s">
        <v>35</v>
      </c>
      <c r="E17" s="11">
        <v>25</v>
      </c>
      <c r="F17" s="11"/>
      <c r="G17" s="12">
        <v>3.11</v>
      </c>
      <c r="H17" s="12"/>
      <c r="I17" s="12">
        <f ca="1">ROUND(INDIRECT(ADDRESS(ROW()+(0), COLUMN()+(-4), 1))*INDIRECT(ADDRESS(ROW()+(0), COLUMN()+(-2), 1)), 2)</f>
        <v>77.75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3"/>
      <c r="G18" s="14">
        <v>130</v>
      </c>
      <c r="H18" s="14"/>
      <c r="I18" s="14">
        <f ca="1">ROUND(INDIRECT(ADDRESS(ROW()+(0), COLUMN()+(-4), 1))*INDIRECT(ADDRESS(ROW()+(0), COLUMN()+(-2), 1)), 2)</f>
        <v>130</v>
      </c>
      <c r="J18" s="14"/>
    </row>
    <row r="19" spans="1:10" ht="13.50" thickBot="1" customHeight="1">
      <c r="A19" s="15"/>
      <c r="B19" s="15"/>
      <c r="C19" s="15"/>
      <c r="D19" s="15"/>
      <c r="E19" s="9" t="s">
        <v>39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4144.93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  <c r="I20" s="15"/>
      <c r="J20" s="15"/>
    </row>
    <row r="21" spans="1:10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2.444</v>
      </c>
      <c r="F21" s="13"/>
      <c r="G21" s="14">
        <v>75.04</v>
      </c>
      <c r="H21" s="14"/>
      <c r="I21" s="14">
        <f ca="1">ROUND(INDIRECT(ADDRESS(ROW()+(0), COLUMN()+(-4), 1))*INDIRECT(ADDRESS(ROW()+(0), COLUMN()+(-2), 1)), 2)</f>
        <v>183.4</v>
      </c>
      <c r="J21" s="14"/>
    </row>
    <row r="22" spans="1:10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1))), 2)</f>
        <v>183.4</v>
      </c>
      <c r="J22" s="17"/>
    </row>
    <row r="23" spans="1:10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12.261</v>
      </c>
      <c r="F24" s="11"/>
      <c r="G24" s="12">
        <v>29.34</v>
      </c>
      <c r="H24" s="12"/>
      <c r="I24" s="12">
        <f ca="1">ROUND(INDIRECT(ADDRESS(ROW()+(0), COLUMN()+(-4), 1))*INDIRECT(ADDRESS(ROW()+(0), COLUMN()+(-2), 1)), 2)</f>
        <v>359.74</v>
      </c>
      <c r="J24" s="12"/>
    </row>
    <row r="25" spans="1:10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12.261</v>
      </c>
      <c r="F25" s="13"/>
      <c r="G25" s="14">
        <v>25.25</v>
      </c>
      <c r="H25" s="14"/>
      <c r="I25" s="14">
        <f ca="1">ROUND(INDIRECT(ADDRESS(ROW()+(0), COLUMN()+(-4), 1))*INDIRECT(ADDRESS(ROW()+(0), COLUMN()+(-2), 1)), 2)</f>
        <v>309.59</v>
      </c>
      <c r="J25" s="14"/>
    </row>
    <row r="26" spans="1:10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1))), 2)</f>
        <v>669.33</v>
      </c>
      <c r="J26" s="17"/>
    </row>
    <row r="27" spans="1:10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5"/>
      <c r="H27" s="15"/>
      <c r="I27" s="15"/>
      <c r="J27" s="15"/>
    </row>
    <row r="28" spans="1:10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3"/>
      <c r="G28" s="14">
        <f ca="1">ROUND(SUM(INDIRECT(ADDRESS(ROW()+(-2), COLUMN()+(2), 1)),INDIRECT(ADDRESS(ROW()+(-6), COLUMN()+(2), 1)),INDIRECT(ADDRESS(ROW()+(-9), COLUMN()+(2), 1))), 2)</f>
        <v>4997.66</v>
      </c>
      <c r="H28" s="14"/>
      <c r="I28" s="14">
        <f ca="1">ROUND(INDIRECT(ADDRESS(ROW()+(0), COLUMN()+(-4), 1))*INDIRECT(ADDRESS(ROW()+(0), COLUMN()+(-2), 1))/100, 2)</f>
        <v>99.95</v>
      </c>
      <c r="J28" s="14"/>
    </row>
    <row r="29" spans="1:10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5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5097.61</v>
      </c>
      <c r="J29" s="26"/>
    </row>
    <row r="32" spans="1:10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/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9">
        <v>1.12201e+006</v>
      </c>
      <c r="G33" s="29"/>
      <c r="H33" s="29">
        <v>1.12201e+006</v>
      </c>
      <c r="I33" s="29"/>
      <c r="J33" s="29" t="s">
        <v>63</v>
      </c>
    </row>
    <row r="34" spans="1:10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8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H19"/>
    <mergeCell ref="I19:J19"/>
    <mergeCell ref="A20:B20"/>
    <mergeCell ref="D20:F20"/>
    <mergeCell ref="G20:H20"/>
    <mergeCell ref="I20:J20"/>
    <mergeCell ref="A21:B21"/>
    <mergeCell ref="E21:F21"/>
    <mergeCell ref="G21:H21"/>
    <mergeCell ref="I21:J21"/>
    <mergeCell ref="A22:B22"/>
    <mergeCell ref="E22:H22"/>
    <mergeCell ref="I22:J22"/>
    <mergeCell ref="A23:B23"/>
    <mergeCell ref="D23:F23"/>
    <mergeCell ref="G23:H23"/>
    <mergeCell ref="I23:J23"/>
    <mergeCell ref="A24:B24"/>
    <mergeCell ref="E24:F24"/>
    <mergeCell ref="G24:H24"/>
    <mergeCell ref="I24:J24"/>
    <mergeCell ref="A25:B25"/>
    <mergeCell ref="E25:F25"/>
    <mergeCell ref="G25:H25"/>
    <mergeCell ref="I25:J25"/>
    <mergeCell ref="A26:B26"/>
    <mergeCell ref="E26:H26"/>
    <mergeCell ref="I26:J26"/>
    <mergeCell ref="A27:B27"/>
    <mergeCell ref="D27:F27"/>
    <mergeCell ref="G27:H27"/>
    <mergeCell ref="I27:J27"/>
    <mergeCell ref="A28:B28"/>
    <mergeCell ref="E28:F28"/>
    <mergeCell ref="G28:H28"/>
    <mergeCell ref="I28:J28"/>
    <mergeCell ref="A29:D29"/>
    <mergeCell ref="E29:H29"/>
    <mergeCell ref="I29:J29"/>
    <mergeCell ref="A32:E32"/>
    <mergeCell ref="F32:G32"/>
    <mergeCell ref="H32:I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