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<sst xmlns="http://schemas.openxmlformats.org/spreadsheetml/2006/main" count="71" uniqueCount="71">
  <si>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</si>
  <si>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</si>
  <si>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</si>
  <si>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</si>
  <si>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doble paret, amb una capacitat de 40000 litres, per a consums col·lectius, amb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</si>
  <si>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</si>
  <si>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</si>
  <si>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</si>
  <si>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</si>
  <si>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</si>
  <si>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</si>
  <si>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</si>
  <si>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mt38dep020L</t>
  </si>
  <si>
    <t xml:space="preserve">U</t>
  </si>
  <si>
    <t xml:space="preserve">Dipòsit de gasoil de xapa d'acer, soterrat, de doble paret, amb una capacitat de 40000 litres, per a consums col·lectius, segons UNE 62350. Tractament exterior: granallat SA 2 1/2 i acabat mitjançant capa de resina de poliuretà de 600 micres de gruix. Inclús elements de protecció segons normativa.</t>
  </si>
  <si>
    <t xml:space="preserve">mt38dep028a</t>
  </si>
  <si>
    <t xml:space="preserve">U</t>
  </si>
  <si>
    <t xml:space="preserve">Equip de pressió de gasoil, format per grup i accessoris.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</si>
  <si>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</si>
  <si>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</si>
  <si>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</si>
  <si>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</si>
  <si>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</si>
  <si>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</si>
  <si>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</si>
  <si>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</si>
  <si>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</si>
  <si>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</si>
  <si>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</si>
  <si>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</si>
  <si>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</si>
  <si>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</si>
  <si>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</si>
  <si>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</si>
  <si>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</si>
  <si>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</si>
  <si>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</si>
  <si>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</si>
  <si>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</si>
  <si>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mt38dep021t</t>
  </si>
  <si>
    <t xml:space="preserve">U</t>
  </si>
  <si>
    <t xml:space="preserve">Equip de protecció catòdica per a dipòsit de gasoil de xapa d'acer, soterrat, de doble paret, amb una capacitat de 40000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</si>
  <si>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</si>
  <si>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</si>
  <si>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</si>
  <si>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</si>
  <si>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</si>
  <si>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</si>
  <si>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</si>
  <si>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</si>
  <si>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</si>
  <si>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</si>
  <si>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</si>
  <si>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</si>
  <si>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</si>
  <si>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</si>
  <si>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</si>
  <si>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</si>
  <si>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</si>
  <si>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463,81€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</si>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</sst>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69.19" customWidth="1"/>
    <col min="5" max="5" width="5.78" customWidth="1"/>
    <col min="6" max="6" width="7.31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11635</v>
      </c>
      <c r="H10" s="12"/>
      <c r="I10" s="12">
        <f ca="1">ROUND(INDIRECT(ADDRESS(ROW()+(0), COLUMN()+(-4), 1))*INDIRECT(ADDRESS(ROW()+(0), COLUMN()+(-2), 1)), 2)</f>
        <v>11635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925</v>
      </c>
      <c r="H11" s="12"/>
      <c r="I11" s="12">
        <f ca="1">ROUND(INDIRECT(ADDRESS(ROW()+(0), COLUMN()+(-4), 1))*INDIRECT(ADDRESS(ROW()+(0), COLUMN()+(-2), 1)), 2)</f>
        <v>925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177.25</v>
      </c>
      <c r="H12" s="12"/>
      <c r="I12" s="12">
        <f ca="1">ROUND(INDIRECT(ADDRESS(ROW()+(0), COLUMN()+(-4), 1))*INDIRECT(ADDRESS(ROW()+(0), COLUMN()+(-2), 1)), 2)</f>
        <v>177.25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33.25</v>
      </c>
      <c r="H13" s="12"/>
      <c r="I13" s="12">
        <f ca="1">ROUND(INDIRECT(ADDRESS(ROW()+(0), COLUMN()+(-4), 1))*INDIRECT(ADDRESS(ROW()+(0), COLUMN()+(-2), 1)), 2)</f>
        <v>33.25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96.55</v>
      </c>
      <c r="H14" s="12"/>
      <c r="I14" s="12">
        <f ca="1">ROUND(INDIRECT(ADDRESS(ROW()+(0), COLUMN()+(-4), 1))*INDIRECT(ADDRESS(ROW()+(0), COLUMN()+(-2), 1)), 2)</f>
        <v>96.55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1"/>
      <c r="G15" s="12">
        <v>85.55</v>
      </c>
      <c r="H15" s="12"/>
      <c r="I15" s="12">
        <f ca="1">ROUND(INDIRECT(ADDRESS(ROW()+(0), COLUMN()+(-4), 1))*INDIRECT(ADDRESS(ROW()+(0), COLUMN()+(-2), 1)), 2)</f>
        <v>85.55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29.2</v>
      </c>
      <c r="F16" s="11"/>
      <c r="G16" s="12">
        <v>2.4</v>
      </c>
      <c r="H16" s="12"/>
      <c r="I16" s="12">
        <f ca="1">ROUND(INDIRECT(ADDRESS(ROW()+(0), COLUMN()+(-4), 1))*INDIRECT(ADDRESS(ROW()+(0), COLUMN()+(-2), 1)), 2)</f>
        <v>70.08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3</v>
      </c>
      <c r="F17" s="11"/>
      <c r="G17" s="12">
        <v>12.01</v>
      </c>
      <c r="H17" s="12"/>
      <c r="I17" s="12">
        <f ca="1">ROUND(INDIRECT(ADDRESS(ROW()+(0), COLUMN()+(-4), 1))*INDIRECT(ADDRESS(ROW()+(0), COLUMN()+(-2), 1)), 2)</f>
        <v>36.03</v>
      </c>
      <c r="J17" s="12"/>
    </row>
    <row r="18" spans="1:10" ht="76.50" thickBot="1" customHeight="1">
      <c r="A18" s="1" t="s">
        <v>36</v>
      </c>
      <c r="B18" s="1"/>
      <c r="C18" s="10" t="s">
        <v>37</v>
      </c>
      <c r="D18" s="1" t="s">
        <v>38</v>
      </c>
      <c r="E18" s="11">
        <v>25</v>
      </c>
      <c r="F18" s="11"/>
      <c r="G18" s="12">
        <v>3.11</v>
      </c>
      <c r="H18" s="12"/>
      <c r="I18" s="12">
        <f ca="1">ROUND(INDIRECT(ADDRESS(ROW()+(0), COLUMN()+(-4), 1))*INDIRECT(ADDRESS(ROW()+(0), COLUMN()+(-2), 1)), 2)</f>
        <v>77.75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3"/>
      <c r="G19" s="14">
        <v>426</v>
      </c>
      <c r="H19" s="14"/>
      <c r="I19" s="14">
        <f ca="1">ROUND(INDIRECT(ADDRESS(ROW()+(0), COLUMN()+(-4), 1))*INDIRECT(ADDRESS(ROW()+(0), COLUMN()+(-2), 1)), 2)</f>
        <v>426</v>
      </c>
      <c r="J19" s="14"/>
    </row>
    <row r="20" spans="1:10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13562.5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  <c r="I21" s="15"/>
      <c r="J21" s="15"/>
    </row>
    <row r="22" spans="1:10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4.637</v>
      </c>
      <c r="F22" s="13"/>
      <c r="G22" s="14">
        <v>88.48</v>
      </c>
      <c r="H22" s="14"/>
      <c r="I22" s="14">
        <f ca="1">ROUND(INDIRECT(ADDRESS(ROW()+(0), COLUMN()+(-4), 1))*INDIRECT(ADDRESS(ROW()+(0), COLUMN()+(-2), 1)), 2)</f>
        <v>410.28</v>
      </c>
      <c r="J22" s="14"/>
    </row>
    <row r="23" spans="1:10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410.28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21.696</v>
      </c>
      <c r="F25" s="11"/>
      <c r="G25" s="12">
        <v>29.34</v>
      </c>
      <c r="H25" s="12"/>
      <c r="I25" s="12">
        <f ca="1">ROUND(INDIRECT(ADDRESS(ROW()+(0), COLUMN()+(-4), 1))*INDIRECT(ADDRESS(ROW()+(0), COLUMN()+(-2), 1)), 2)</f>
        <v>636.56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21.696</v>
      </c>
      <c r="F26" s="13"/>
      <c r="G26" s="14">
        <v>25.25</v>
      </c>
      <c r="H26" s="14"/>
      <c r="I26" s="14">
        <f ca="1">ROUND(INDIRECT(ADDRESS(ROW()+(0), COLUMN()+(-4), 1))*INDIRECT(ADDRESS(ROW()+(0), COLUMN()+(-2), 1)), 2)</f>
        <v>547.82</v>
      </c>
      <c r="J26" s="14"/>
    </row>
    <row r="27" spans="1:10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1184.38</v>
      </c>
      <c r="J27" s="17"/>
    </row>
    <row r="28" spans="1:10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4">
        <f ca="1">ROUND(SUM(INDIRECT(ADDRESS(ROW()+(-2), COLUMN()+(2), 1)),INDIRECT(ADDRESS(ROW()+(-6), COLUMN()+(2), 1)),INDIRECT(ADDRESS(ROW()+(-9), COLUMN()+(2), 1))), 2)</f>
        <v>15157.1</v>
      </c>
      <c r="H29" s="14"/>
      <c r="I29" s="14">
        <f ca="1">ROUND(INDIRECT(ADDRESS(ROW()+(0), COLUMN()+(-4), 1))*INDIRECT(ADDRESS(ROW()+(0), COLUMN()+(-2), 1))/100, 2)</f>
        <v>303.14</v>
      </c>
      <c r="J29" s="14"/>
    </row>
    <row r="30" spans="1:10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15460.3</v>
      </c>
      <c r="J30" s="26"/>
    </row>
    <row r="33" spans="1:10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/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1.12201e+006</v>
      </c>
      <c r="G34" s="29"/>
      <c r="H34" s="29">
        <v>1.12201e+006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H23"/>
    <mergeCell ref="I23:J23"/>
    <mergeCell ref="A24:B24"/>
    <mergeCell ref="D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H27"/>
    <mergeCell ref="I27:J27"/>
    <mergeCell ref="A28:B28"/>
    <mergeCell ref="D28:F28"/>
    <mergeCell ref="G28:H28"/>
    <mergeCell ref="I28:J28"/>
    <mergeCell ref="A29:B29"/>
    <mergeCell ref="E29:F29"/>
    <mergeCell ref="G29:H29"/>
    <mergeCell ref="I29:J29"/>
    <mergeCell ref="A30:D30"/>
    <mergeCell ref="E30:H30"/>
    <mergeCell ref="I30:J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