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<sst xmlns="http://schemas.openxmlformats.org/spreadsheetml/2006/main" count="71" uniqueCount="71">
  <si>
    <t xml:space="preserve"/>
  </si>
  <si>
    <t xml:space="preserve">ICD010</t>
  </si>
  <si>
    <t xml:space="preserve">U</t>
  </si>
  <si>
    <t xml:space="preserve">Dipòsit soterrat.</t>
  </si>
  <si>
    <r>
      <rPr>
        <sz val="8.25"/>
        <color rgb="FF000000"/>
        <rFont val="Arial"/>
        <family val="2"/>
      </rPr>
      <t xml:space="preserve">Dipòsit de gasoil soterrat de xapa d'acer, de simple paret contingut en cubell, amb una capacitat de 40000 litres, per a consums col·lectius, amb grup de pressió.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</si>
  <si>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</si>
  <si>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</si>
  <si>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</si>
  <si>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</si>
  <si>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</si>
  <si>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</si>
  <si>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</si>
  <si>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mt38dep020K</t>
  </si>
  <si>
    <t xml:space="preserve">U</t>
  </si>
  <si>
    <t xml:space="preserve">Dipòsit de gasoil de xapa d'acer, soterrat, de simple paret contingut en cubell, amb una capacitat de 40000 litres, per a consums col·lectius, segons UNE 62350. Tractament exterior: granallat SA 2 1/2 i acabat mitjançant capa de resina de poliuretà de 600 micres de gruix. Inclús elements de protecció segons normativa.</t>
  </si>
  <si>
    <t xml:space="preserve">mt38dep028a</t>
  </si>
  <si>
    <t xml:space="preserve">U</t>
  </si>
  <si>
    <t xml:space="preserve">Equip de pressió de gasoil, format per grup i accessoris.</t>
  </si>
  <si>
    <t xml:space="preserve">mt38dep022a</t>
  </si>
  <si>
    <t xml:space="preserve">U</t>
  </si>
  <si>
    <t xml:space="preserve">Indicador de nivell per dipòsit de combustibles líquids.</t>
  </si>
  <si>
    <t xml:space="preserve">mt38dep023a</t>
  </si>
  <si>
    <t xml:space="preserve">U</t>
  </si>
  <si>
    <t xml:space="preserve">Interruptor de nivell per dipòsit de combustibles líquids.</t>
  </si>
  <si>
    <t xml:space="preserve">mt38dep024c</t>
  </si>
  <si>
    <t xml:space="preserve">U</t>
  </si>
  <si>
    <t xml:space="preserve">Conjunt de boca de càrrega, valvuleria i accessoris de connexió per dipòsit de combustibles líquids.</t>
  </si>
  <si>
    <t xml:space="preserve">mt38dep026a</t>
  </si>
  <si>
    <t xml:space="preserve">U</t>
  </si>
  <si>
    <t xml:space="preserve">Tapa de registre de 70x70 cm, de ferro colat, per a inspecció de dipòsit de combustibles líquids soterrat. Inclús accessoris.</t>
  </si>
  <si>
    <t xml:space="preserve">mt43tco010ca</t>
  </si>
  <si>
    <t xml:space="preserve">m</t>
  </si>
  <si>
    <t xml:space="preserve">Tub de coure estirat en fred sense soldadura, diàmetre D=16/18 mm i 1 mm d'espessor, segons UNE-EN 1057.</t>
  </si>
  <si>
    <t xml:space="preserve">mt43tco010ha</t>
  </si>
  <si>
    <t xml:space="preserve">m</t>
  </si>
  <si>
    <t xml:space="preserve">Tub de coure estirat en fred sense soldadura, diàmetre D=51/54 mm i 1,5 mm d'espessor, segons UNE-EN 1057.</t>
  </si>
  <si>
    <t xml:space="preserve">mt35aia090ad</t>
  </si>
  <si>
    <t xml:space="preserve">m</t>
  </si>
  <si>
    <t xml:space="preserve">Tub rígid de PVC, endollable, corbable en calent, de color negre, de 32 mm de diàmetre nominal, per a canalització fixa en superfície. Resistència a la compressió 1250 N, resistència a l'impacte 2 joules, temperatura de treball -5°C fins 60°C, amb grau de protecció IP547 segons UNE 20324, propietats elèctriques: aïllant, no propagador de la flama. Segons UNE-EN 61386-1 i UNE-EN 61386-22. Inclús abraçadores, elements de subjecció i accessoris (corbes, maneguets, tes, colzes i corbes flexibles).</t>
  </si>
  <si>
    <t xml:space="preserve">mt38dep021s</t>
  </si>
  <si>
    <t xml:space="preserve">U</t>
  </si>
  <si>
    <t xml:space="preserve">Equip de protecció catòdica per a dipòsit de gasoil de xapa d'acer, soterrat, de simple paret, amb una capacitat de 40000 litres, per a consums col·lectius.</t>
  </si>
  <si>
    <t xml:space="preserve">Subtotal materials:</t>
  </si>
  <si>
    <t xml:space="preserve">Equip i maquinària</t>
  </si>
  <si>
    <t xml:space="preserve">mq07gte010d</t>
  </si>
  <si>
    <t xml:space="preserve">h</t>
  </si>
  <si>
    <t xml:space="preserve">Grua autopropulsada de braç telescòpic amb una capacitat d'elevació de 40 t i 35 m d'altura màxima de treball.</t>
  </si>
  <si>
    <t xml:space="preserve">Subtotal equip i maquinària:</t>
  </si>
  <si>
    <t xml:space="preserve">Mà d'obra</t>
  </si>
  <si>
    <t xml:space="preserve">mo004</t>
  </si>
  <si>
    <t xml:space="preserve">h</t>
  </si>
  <si>
    <t xml:space="preserve">Oficial 1ª calefactor.</t>
  </si>
  <si>
    <t xml:space="preserve">mo103</t>
  </si>
  <si>
    <t xml:space="preserve">h</t>
  </si>
  <si>
    <t xml:space="preserve">Ajudant calefactor.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</si>
  <si>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</si>
  <si>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</si>
  <si>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</si>
  <si>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</si>
  <si>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371,70€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</si>
  <si>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</si>
  <si>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</si>
  <si>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</si>
  <si>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</si>
  <si>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</si>
  <si>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1057:2006+A1:2010</t>
  </si>
  <si>
    <t xml:space="preserve">1/3/4</t>
  </si>
  <si>
    <t xml:space="preserve">Cobre y aleaciones de cobre. Tubos redondos de cobre, sin soldadura, para agua y gas en aplicaciones sanitarias y de calefacción.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</si>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</sst>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7.14" customWidth="1"/>
    <col min="4" max="4" width="70.21" customWidth="1"/>
    <col min="5" max="5" width="4.76" customWidth="1"/>
    <col min="6" max="6" width="8.84" customWidth="1"/>
    <col min="7" max="7" width="2.89" customWidth="1"/>
    <col min="8" max="8" width="10.71" customWidth="1"/>
    <col min="9" max="9" width="2.55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/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1"/>
      <c r="G10" s="12">
        <v>8625</v>
      </c>
      <c r="H10" s="12"/>
      <c r="I10" s="12">
        <f ca="1">ROUND(INDIRECT(ADDRESS(ROW()+(0), COLUMN()+(-4), 1))*INDIRECT(ADDRESS(ROW()+(0), COLUMN()+(-2), 1)), 2)</f>
        <v>8625</v>
      </c>
      <c r="J10" s="12"/>
    </row>
    <row r="11" spans="1:10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1"/>
      <c r="G11" s="12">
        <v>925</v>
      </c>
      <c r="H11" s="12"/>
      <c r="I11" s="12">
        <f ca="1">ROUND(INDIRECT(ADDRESS(ROW()+(0), COLUMN()+(-4), 1))*INDIRECT(ADDRESS(ROW()+(0), COLUMN()+(-2), 1)), 2)</f>
        <v>925</v>
      </c>
      <c r="J11" s="12"/>
    </row>
    <row r="12" spans="1:10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1</v>
      </c>
      <c r="F12" s="11"/>
      <c r="G12" s="12">
        <v>177.25</v>
      </c>
      <c r="H12" s="12"/>
      <c r="I12" s="12">
        <f ca="1">ROUND(INDIRECT(ADDRESS(ROW()+(0), COLUMN()+(-4), 1))*INDIRECT(ADDRESS(ROW()+(0), COLUMN()+(-2), 1)), 2)</f>
        <v>177.25</v>
      </c>
      <c r="J12" s="12"/>
    </row>
    <row r="13" spans="1:10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1"/>
      <c r="G13" s="12">
        <v>33.25</v>
      </c>
      <c r="H13" s="12"/>
      <c r="I13" s="12">
        <f ca="1">ROUND(INDIRECT(ADDRESS(ROW()+(0), COLUMN()+(-4), 1))*INDIRECT(ADDRESS(ROW()+(0), COLUMN()+(-2), 1)), 2)</f>
        <v>33.25</v>
      </c>
      <c r="J13" s="12"/>
    </row>
    <row r="14" spans="1:10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</v>
      </c>
      <c r="F14" s="11"/>
      <c r="G14" s="12">
        <v>96.55</v>
      </c>
      <c r="H14" s="12"/>
      <c r="I14" s="12">
        <f ca="1">ROUND(INDIRECT(ADDRESS(ROW()+(0), COLUMN()+(-4), 1))*INDIRECT(ADDRESS(ROW()+(0), COLUMN()+(-2), 1)), 2)</f>
        <v>96.55</v>
      </c>
      <c r="J14" s="12"/>
    </row>
    <row r="15" spans="1:10" ht="24.0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1"/>
      <c r="G15" s="12">
        <v>85.55</v>
      </c>
      <c r="H15" s="12"/>
      <c r="I15" s="12">
        <f ca="1">ROUND(INDIRECT(ADDRESS(ROW()+(0), COLUMN()+(-4), 1))*INDIRECT(ADDRESS(ROW()+(0), COLUMN()+(-2), 1)), 2)</f>
        <v>85.55</v>
      </c>
      <c r="J15" s="12"/>
    </row>
    <row r="16" spans="1:10" ht="24.00" thickBot="1" customHeight="1">
      <c r="A16" s="1" t="s">
        <v>30</v>
      </c>
      <c r="B16" s="1"/>
      <c r="C16" s="10" t="s">
        <v>31</v>
      </c>
      <c r="D16" s="1" t="s">
        <v>32</v>
      </c>
      <c r="E16" s="11">
        <v>29.2</v>
      </c>
      <c r="F16" s="11"/>
      <c r="G16" s="12">
        <v>2.4</v>
      </c>
      <c r="H16" s="12"/>
      <c r="I16" s="12">
        <f ca="1">ROUND(INDIRECT(ADDRESS(ROW()+(0), COLUMN()+(-4), 1))*INDIRECT(ADDRESS(ROW()+(0), COLUMN()+(-2), 1)), 2)</f>
        <v>70.08</v>
      </c>
      <c r="J16" s="12"/>
    </row>
    <row r="17" spans="1:10" ht="24.00" thickBot="1" customHeight="1">
      <c r="A17" s="1" t="s">
        <v>33</v>
      </c>
      <c r="B17" s="1"/>
      <c r="C17" s="10" t="s">
        <v>34</v>
      </c>
      <c r="D17" s="1" t="s">
        <v>35</v>
      </c>
      <c r="E17" s="11">
        <v>3</v>
      </c>
      <c r="F17" s="11"/>
      <c r="G17" s="12">
        <v>12.01</v>
      </c>
      <c r="H17" s="12"/>
      <c r="I17" s="12">
        <f ca="1">ROUND(INDIRECT(ADDRESS(ROW()+(0), COLUMN()+(-4), 1))*INDIRECT(ADDRESS(ROW()+(0), COLUMN()+(-2), 1)), 2)</f>
        <v>36.03</v>
      </c>
      <c r="J17" s="12"/>
    </row>
    <row r="18" spans="1:10" ht="76.50" thickBot="1" customHeight="1">
      <c r="A18" s="1" t="s">
        <v>36</v>
      </c>
      <c r="B18" s="1"/>
      <c r="C18" s="10" t="s">
        <v>37</v>
      </c>
      <c r="D18" s="1" t="s">
        <v>38</v>
      </c>
      <c r="E18" s="11">
        <v>25</v>
      </c>
      <c r="F18" s="11"/>
      <c r="G18" s="12">
        <v>3.11</v>
      </c>
      <c r="H18" s="12"/>
      <c r="I18" s="12">
        <f ca="1">ROUND(INDIRECT(ADDRESS(ROW()+(0), COLUMN()+(-4), 1))*INDIRECT(ADDRESS(ROW()+(0), COLUMN()+(-2), 1)), 2)</f>
        <v>77.75</v>
      </c>
      <c r="J18" s="12"/>
    </row>
    <row r="19" spans="1:10" ht="24.00" thickBot="1" customHeight="1">
      <c r="A19" s="1" t="s">
        <v>39</v>
      </c>
      <c r="B19" s="1"/>
      <c r="C19" s="10" t="s">
        <v>40</v>
      </c>
      <c r="D19" s="1" t="s">
        <v>41</v>
      </c>
      <c r="E19" s="13">
        <v>1</v>
      </c>
      <c r="F19" s="13"/>
      <c r="G19" s="14">
        <v>426</v>
      </c>
      <c r="H19" s="14"/>
      <c r="I19" s="14">
        <f ca="1">ROUND(INDIRECT(ADDRESS(ROW()+(0), COLUMN()+(-4), 1))*INDIRECT(ADDRESS(ROW()+(0), COLUMN()+(-2), 1)), 2)</f>
        <v>426</v>
      </c>
      <c r="J19" s="14"/>
    </row>
    <row r="20" spans="1:10" ht="13.50" thickBot="1" customHeight="1">
      <c r="A20" s="15"/>
      <c r="B20" s="15"/>
      <c r="C20" s="15"/>
      <c r="D20" s="15"/>
      <c r="E20" s="9" t="s">
        <v>42</v>
      </c>
      <c r="F20" s="9"/>
      <c r="G20" s="9"/>
      <c r="H20" s="9"/>
      <c r="I20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10552.5</v>
      </c>
      <c r="J20" s="17"/>
    </row>
    <row r="21" spans="1:10" ht="13.50" thickBot="1" customHeight="1">
      <c r="A21" s="15">
        <v>2</v>
      </c>
      <c r="B21" s="15"/>
      <c r="C21" s="15"/>
      <c r="D21" s="18" t="s">
        <v>43</v>
      </c>
      <c r="E21" s="18"/>
      <c r="F21" s="18"/>
      <c r="G21" s="15"/>
      <c r="H21" s="15"/>
      <c r="I21" s="15"/>
      <c r="J21" s="15"/>
    </row>
    <row r="22" spans="1:10" ht="24.00" thickBot="1" customHeight="1">
      <c r="A22" s="1" t="s">
        <v>44</v>
      </c>
      <c r="B22" s="1"/>
      <c r="C22" s="10" t="s">
        <v>45</v>
      </c>
      <c r="D22" s="1" t="s">
        <v>46</v>
      </c>
      <c r="E22" s="13">
        <v>4.637</v>
      </c>
      <c r="F22" s="13"/>
      <c r="G22" s="14">
        <v>88.48</v>
      </c>
      <c r="H22" s="14"/>
      <c r="I22" s="14">
        <f ca="1">ROUND(INDIRECT(ADDRESS(ROW()+(0), COLUMN()+(-4), 1))*INDIRECT(ADDRESS(ROW()+(0), COLUMN()+(-2), 1)), 2)</f>
        <v>410.28</v>
      </c>
      <c r="J22" s="14"/>
    </row>
    <row r="23" spans="1:10" ht="13.50" thickBot="1" customHeight="1">
      <c r="A23" s="15"/>
      <c r="B23" s="15"/>
      <c r="C23" s="15"/>
      <c r="D23" s="15"/>
      <c r="E23" s="9" t="s">
        <v>47</v>
      </c>
      <c r="F23" s="9"/>
      <c r="G23" s="9"/>
      <c r="H23" s="9"/>
      <c r="I23" s="17">
        <f ca="1">ROUND(SUM(INDIRECT(ADDRESS(ROW()+(-1), COLUMN()+(0), 1))), 2)</f>
        <v>410.28</v>
      </c>
      <c r="J23" s="17"/>
    </row>
    <row r="24" spans="1:10" ht="13.50" thickBot="1" customHeight="1">
      <c r="A24" s="15">
        <v>3</v>
      </c>
      <c r="B24" s="15"/>
      <c r="C24" s="15"/>
      <c r="D24" s="18" t="s">
        <v>48</v>
      </c>
      <c r="E24" s="18"/>
      <c r="F24" s="18"/>
      <c r="G24" s="15"/>
      <c r="H24" s="15"/>
      <c r="I24" s="15"/>
      <c r="J24" s="15"/>
    </row>
    <row r="25" spans="1:10" ht="13.50" thickBot="1" customHeight="1">
      <c r="A25" s="1" t="s">
        <v>49</v>
      </c>
      <c r="B25" s="1"/>
      <c r="C25" s="10" t="s">
        <v>50</v>
      </c>
      <c r="D25" s="1" t="s">
        <v>51</v>
      </c>
      <c r="E25" s="11">
        <v>21.696</v>
      </c>
      <c r="F25" s="11"/>
      <c r="G25" s="12">
        <v>29.34</v>
      </c>
      <c r="H25" s="12"/>
      <c r="I25" s="12">
        <f ca="1">ROUND(INDIRECT(ADDRESS(ROW()+(0), COLUMN()+(-4), 1))*INDIRECT(ADDRESS(ROW()+(0), COLUMN()+(-2), 1)), 2)</f>
        <v>636.56</v>
      </c>
      <c r="J25" s="12"/>
    </row>
    <row r="26" spans="1:10" ht="13.50" thickBot="1" customHeight="1">
      <c r="A26" s="1" t="s">
        <v>52</v>
      </c>
      <c r="B26" s="1"/>
      <c r="C26" s="10" t="s">
        <v>53</v>
      </c>
      <c r="D26" s="1" t="s">
        <v>54</v>
      </c>
      <c r="E26" s="13">
        <v>21.696</v>
      </c>
      <c r="F26" s="13"/>
      <c r="G26" s="14">
        <v>25.25</v>
      </c>
      <c r="H26" s="14"/>
      <c r="I26" s="14">
        <f ca="1">ROUND(INDIRECT(ADDRESS(ROW()+(0), COLUMN()+(-4), 1))*INDIRECT(ADDRESS(ROW()+(0), COLUMN()+(-2), 1)), 2)</f>
        <v>547.82</v>
      </c>
      <c r="J26" s="14"/>
    </row>
    <row r="27" spans="1:10" ht="13.50" thickBot="1" customHeight="1">
      <c r="A27" s="15"/>
      <c r="B27" s="15"/>
      <c r="C27" s="15"/>
      <c r="D27" s="15"/>
      <c r="E27" s="9" t="s">
        <v>55</v>
      </c>
      <c r="F27" s="9"/>
      <c r="G27" s="9"/>
      <c r="H27" s="9"/>
      <c r="I27" s="17">
        <f ca="1">ROUND(SUM(INDIRECT(ADDRESS(ROW()+(-1), COLUMN()+(0), 1)),INDIRECT(ADDRESS(ROW()+(-2), COLUMN()+(0), 1))), 2)</f>
        <v>1184.38</v>
      </c>
      <c r="J27" s="17"/>
    </row>
    <row r="28" spans="1:10" ht="13.50" thickBot="1" customHeight="1">
      <c r="A28" s="15">
        <v>4</v>
      </c>
      <c r="B28" s="15"/>
      <c r="C28" s="15"/>
      <c r="D28" s="18" t="s">
        <v>56</v>
      </c>
      <c r="E28" s="18"/>
      <c r="F28" s="18"/>
      <c r="G28" s="15"/>
      <c r="H28" s="15"/>
      <c r="I28" s="15"/>
      <c r="J28" s="15"/>
    </row>
    <row r="29" spans="1:10" ht="13.50" thickBot="1" customHeight="1">
      <c r="A29" s="19"/>
      <c r="B29" s="19"/>
      <c r="C29" s="20" t="s">
        <v>57</v>
      </c>
      <c r="D29" s="19" t="s">
        <v>58</v>
      </c>
      <c r="E29" s="13">
        <v>2</v>
      </c>
      <c r="F29" s="13"/>
      <c r="G29" s="14">
        <f ca="1">ROUND(SUM(INDIRECT(ADDRESS(ROW()+(-2), COLUMN()+(2), 1)),INDIRECT(ADDRESS(ROW()+(-6), COLUMN()+(2), 1)),INDIRECT(ADDRESS(ROW()+(-9), COLUMN()+(2), 1))), 2)</f>
        <v>12147.1</v>
      </c>
      <c r="H29" s="14"/>
      <c r="I29" s="14">
        <f ca="1">ROUND(INDIRECT(ADDRESS(ROW()+(0), COLUMN()+(-4), 1))*INDIRECT(ADDRESS(ROW()+(0), COLUMN()+(-2), 1))/100, 2)</f>
        <v>242.94</v>
      </c>
      <c r="J29" s="14"/>
    </row>
    <row r="30" spans="1:10" ht="13.50" thickBot="1" customHeight="1">
      <c r="A30" s="21" t="s">
        <v>59</v>
      </c>
      <c r="B30" s="21"/>
      <c r="C30" s="22"/>
      <c r="D30" s="23"/>
      <c r="E30" s="24" t="s">
        <v>60</v>
      </c>
      <c r="F30" s="24"/>
      <c r="G30" s="25"/>
      <c r="H30" s="25"/>
      <c r="I30" s="26">
        <f ca="1">ROUND(SUM(INDIRECT(ADDRESS(ROW()+(-1), COLUMN()+(0), 1)),INDIRECT(ADDRESS(ROW()+(-3), COLUMN()+(0), 1)),INDIRECT(ADDRESS(ROW()+(-7), COLUMN()+(0), 1)),INDIRECT(ADDRESS(ROW()+(-10), COLUMN()+(0), 1))), 2)</f>
        <v>12390.1</v>
      </c>
      <c r="J30" s="26"/>
    </row>
    <row r="33" spans="1:10" ht="13.50" thickBot="1" customHeight="1">
      <c r="A33" s="27" t="s">
        <v>61</v>
      </c>
      <c r="B33" s="27"/>
      <c r="C33" s="27"/>
      <c r="D33" s="27"/>
      <c r="E33" s="27"/>
      <c r="F33" s="27" t="s">
        <v>62</v>
      </c>
      <c r="G33" s="27"/>
      <c r="H33" s="27" t="s">
        <v>63</v>
      </c>
      <c r="I33" s="27"/>
      <c r="J33" s="27" t="s">
        <v>64</v>
      </c>
    </row>
    <row r="34" spans="1:10" ht="13.50" thickBot="1" customHeight="1">
      <c r="A34" s="28" t="s">
        <v>65</v>
      </c>
      <c r="B34" s="28"/>
      <c r="C34" s="28"/>
      <c r="D34" s="28"/>
      <c r="E34" s="28"/>
      <c r="F34" s="29">
        <v>1.12201e+006</v>
      </c>
      <c r="G34" s="29"/>
      <c r="H34" s="29">
        <v>1.12201e+006</v>
      </c>
      <c r="I34" s="29"/>
      <c r="J34" s="29" t="s">
        <v>66</v>
      </c>
    </row>
    <row r="35" spans="1:10" ht="24.00" thickBot="1" customHeight="1">
      <c r="A35" s="30" t="s">
        <v>67</v>
      </c>
      <c r="B35" s="30"/>
      <c r="C35" s="30"/>
      <c r="D35" s="30"/>
      <c r="E35" s="30"/>
      <c r="F35" s="31"/>
      <c r="G35" s="31"/>
      <c r="H35" s="31"/>
      <c r="I35" s="31"/>
      <c r="J35" s="31"/>
    </row>
    <row r="38" spans="1:1" ht="33.75" thickBot="1" customHeight="1">
      <c r="A38" s="1" t="s">
        <v>68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69</v>
      </c>
      <c r="B39" s="1"/>
      <c r="C39" s="1"/>
      <c r="D39" s="1"/>
      <c r="E39" s="1"/>
      <c r="F39" s="1"/>
      <c r="G39" s="1"/>
      <c r="H39" s="1"/>
      <c r="I39" s="1"/>
      <c r="J39" s="1"/>
    </row>
    <row r="40" spans="1:1" ht="33.75" thickBot="1" customHeight="1">
      <c r="A40" s="1" t="s">
        <v>70</v>
      </c>
      <c r="B40" s="1"/>
      <c r="C40" s="1"/>
      <c r="D40" s="1"/>
      <c r="E40" s="1"/>
      <c r="F40" s="1"/>
      <c r="G40" s="1"/>
      <c r="H40" s="1"/>
      <c r="I40" s="1"/>
      <c r="J40" s="1"/>
    </row>
  </sheetData>
  <mergeCells count="102">
    <mergeCell ref="A1:J1"/>
    <mergeCell ref="C3:J3"/>
    <mergeCell ref="A5:J5"/>
    <mergeCell ref="A8:B8"/>
    <mergeCell ref="E8:F8"/>
    <mergeCell ref="G8:H8"/>
    <mergeCell ref="I8:J8"/>
    <mergeCell ref="A9:B9"/>
    <mergeCell ref="D9:F9"/>
    <mergeCell ref="G9:H9"/>
    <mergeCell ref="I9:J9"/>
    <mergeCell ref="A10:B10"/>
    <mergeCell ref="E10:F10"/>
    <mergeCell ref="G10:H10"/>
    <mergeCell ref="I10:J10"/>
    <mergeCell ref="A11:B11"/>
    <mergeCell ref="E11:F11"/>
    <mergeCell ref="G11:H11"/>
    <mergeCell ref="I11:J11"/>
    <mergeCell ref="A12:B12"/>
    <mergeCell ref="E12:F12"/>
    <mergeCell ref="G12:H12"/>
    <mergeCell ref="I12:J12"/>
    <mergeCell ref="A13:B13"/>
    <mergeCell ref="E13:F13"/>
    <mergeCell ref="G13:H13"/>
    <mergeCell ref="I13:J13"/>
    <mergeCell ref="A14:B14"/>
    <mergeCell ref="E14:F14"/>
    <mergeCell ref="G14:H14"/>
    <mergeCell ref="I14:J14"/>
    <mergeCell ref="A15:B15"/>
    <mergeCell ref="E15:F15"/>
    <mergeCell ref="G15:H15"/>
    <mergeCell ref="I15:J15"/>
    <mergeCell ref="A16:B16"/>
    <mergeCell ref="E16:F16"/>
    <mergeCell ref="G16:H16"/>
    <mergeCell ref="I16:J16"/>
    <mergeCell ref="A17:B17"/>
    <mergeCell ref="E17:F17"/>
    <mergeCell ref="G17:H17"/>
    <mergeCell ref="I17:J17"/>
    <mergeCell ref="A18:B18"/>
    <mergeCell ref="E18:F18"/>
    <mergeCell ref="G18:H18"/>
    <mergeCell ref="I18:J18"/>
    <mergeCell ref="A19:B19"/>
    <mergeCell ref="E19:F19"/>
    <mergeCell ref="G19:H19"/>
    <mergeCell ref="I19:J19"/>
    <mergeCell ref="A20:B20"/>
    <mergeCell ref="E20:H20"/>
    <mergeCell ref="I20:J20"/>
    <mergeCell ref="A21:B21"/>
    <mergeCell ref="D21:F21"/>
    <mergeCell ref="G21:H21"/>
    <mergeCell ref="I21:J21"/>
    <mergeCell ref="A22:B22"/>
    <mergeCell ref="E22:F22"/>
    <mergeCell ref="G22:H22"/>
    <mergeCell ref="I22:J22"/>
    <mergeCell ref="A23:B23"/>
    <mergeCell ref="E23:H23"/>
    <mergeCell ref="I23:J23"/>
    <mergeCell ref="A24:B24"/>
    <mergeCell ref="D24:F24"/>
    <mergeCell ref="G24:H24"/>
    <mergeCell ref="I24:J24"/>
    <mergeCell ref="A25:B25"/>
    <mergeCell ref="E25:F25"/>
    <mergeCell ref="G25:H25"/>
    <mergeCell ref="I25:J25"/>
    <mergeCell ref="A26:B26"/>
    <mergeCell ref="E26:F26"/>
    <mergeCell ref="G26:H26"/>
    <mergeCell ref="I26:J26"/>
    <mergeCell ref="A27:B27"/>
    <mergeCell ref="E27:H27"/>
    <mergeCell ref="I27:J27"/>
    <mergeCell ref="A28:B28"/>
    <mergeCell ref="D28:F28"/>
    <mergeCell ref="G28:H28"/>
    <mergeCell ref="I28:J28"/>
    <mergeCell ref="A29:B29"/>
    <mergeCell ref="E29:F29"/>
    <mergeCell ref="G29:H29"/>
    <mergeCell ref="I29:J29"/>
    <mergeCell ref="A30:D30"/>
    <mergeCell ref="E30:H30"/>
    <mergeCell ref="I30:J30"/>
    <mergeCell ref="A33:E33"/>
    <mergeCell ref="F33:G33"/>
    <mergeCell ref="H33:I33"/>
    <mergeCell ref="A34:E34"/>
    <mergeCell ref="F34:G35"/>
    <mergeCell ref="H34:I35"/>
    <mergeCell ref="J34:J35"/>
    <mergeCell ref="A35:E35"/>
    <mergeCell ref="A38:J38"/>
    <mergeCell ref="A39:J39"/>
    <mergeCell ref="A40:J40"/>
  </mergeCells>
  <pageMargins left="0.147638" right="0.147638" top="0.206693" bottom="0.206693" header="0.0" footer="0.0"/>
  <pageSetup paperSize="9" orientation="portrait"/>
  <rowBreaks count="0" manualBreakCount="0">
    </rowBreaks>
</worksheet>
</file>