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<sst xmlns="http://schemas.openxmlformats.org/spreadsheetml/2006/main" count="68" uniqueCount="68">
  <si>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</si>
  <si>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ICD010</t>
  </si>
  <si>
    <t xml:space="preserve">U</t>
  </si>
  <si>
    <t xml:space="preserve">Dipòsit soterrat.</t>
  </si>
  <si>
    <r>
      <rPr>
        <sz val="8.25"/>
        <color rgb="FF000000"/>
        <rFont val="Arial"/>
        <family val="2"/>
      </rPr>
      <t xml:space="preserve">Dipòsit de gasoil soterrat de xapa d'acer, de simple paret contingut en cubell, amb una capacitat de 1500 litres, per a petits consums individuals.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</si>
  <si>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</si>
  <si>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</si>
  <si>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</si>
  <si>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</si>
  <si>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</si>
  <si>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</si>
  <si>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</si>
  <si>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mt38dep010g</t>
  </si>
  <si>
    <t xml:space="preserve">U</t>
  </si>
  <si>
    <t xml:space="preserve">Dipòsit de gasoil de xapa d'acer, soterrat, de simple paret contingut en cubell, amb una capacitat de 1500 litres, per a petits consums individuals, segons UNE 62351. Tractament exterior: granallat SA 2 1/2 i acabat mitjançant capa de resina de poliuretà de 600 micres de gruix. Inclús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</si>
  <si>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</si>
  <si>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</si>
  <si>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</si>
  <si>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</si>
  <si>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</si>
  <si>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</si>
  <si>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</si>
  <si>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</si>
  <si>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</si>
  <si>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mt38dep026a</t>
  </si>
  <si>
    <t xml:space="preserve">U</t>
  </si>
  <si>
    <t xml:space="preserve">Tapa de registre de 70x70 cm, de ferro colat, per a inspecció de dipòsit de combustibles líquids soterrat. Inclús accessoris.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</si>
  <si>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</si>
  <si>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</si>
  <si>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</si>
  <si>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mt43tco010ha</t>
  </si>
  <si>
    <t xml:space="preserve">m</t>
  </si>
  <si>
    <t xml:space="preserve">Tub de coure estirat en fred sense soldadura, diàmetre D=51/54 mm i 1,5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</si>
  <si>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</si>
  <si>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</si>
  <si>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</si>
  <si>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mt38dep011c</t>
  </si>
  <si>
    <t xml:space="preserve">U</t>
  </si>
  <si>
    <t xml:space="preserve">Equip de protecció catòdica per a dipòsit de gasoil de xapa d'acer, soterrat, de simple paret, amb una capacitat de 1500 litres, per a petits consums individuals.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</si>
  <si>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</si>
  <si>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</si>
  <si>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</si>
  <si>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</si>
  <si>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</si>
  <si>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</si>
  <si>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</si>
  <si>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</si>
  <si>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</si>
  <si>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</si>
  <si>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</si>
  <si>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</si>
  <si>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</si>
  <si>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</si>
  <si>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</si>
  <si>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</si>
  <si>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</si>
  <si>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66,86€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</si>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</sst>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1.74" customWidth="1"/>
    <col min="5" max="5" width="3.23" customWidth="1"/>
    <col min="6" max="6" width="11.22" customWidth="1"/>
    <col min="7" max="7" width="12.75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930</v>
      </c>
      <c r="H10" s="12">
        <f ca="1">ROUND(INDIRECT(ADDRESS(ROW()+(0), COLUMN()+(-3), 1))*INDIRECT(ADDRESS(ROW()+(0), COLUMN()+(-1), 1)), 2)</f>
        <v>930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>
        <f ca="1">ROUND(INDIRECT(ADDRESS(ROW()+(0), COLUMN()+(-3), 1))*INDIRECT(ADDRESS(ROW()+(0), COLUMN()+(-1), 1)), 2)</f>
        <v>177.25</v>
      </c>
      <c r="I11" s="12"/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>
        <f ca="1">ROUND(INDIRECT(ADDRESS(ROW()+(0), COLUMN()+(-3), 1))*INDIRECT(ADDRESS(ROW()+(0), COLUMN()+(-1), 1)), 2)</f>
        <v>33.25</v>
      </c>
      <c r="I12" s="12"/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>
        <f ca="1">ROUND(INDIRECT(ADDRESS(ROW()+(0), COLUMN()+(-3), 1))*INDIRECT(ADDRESS(ROW()+(0), COLUMN()+(-1), 1)), 2)</f>
        <v>96.55</v>
      </c>
      <c r="I13" s="12"/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2">
        <v>85.55</v>
      </c>
      <c r="H14" s="12">
        <f ca="1">ROUND(INDIRECT(ADDRESS(ROW()+(0), COLUMN()+(-3), 1))*INDIRECT(ADDRESS(ROW()+(0), COLUMN()+(-1), 1)), 2)</f>
        <v>85.55</v>
      </c>
      <c r="I14" s="12"/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27.38</v>
      </c>
      <c r="F15" s="11"/>
      <c r="G15" s="12">
        <v>2.4</v>
      </c>
      <c r="H15" s="12">
        <f ca="1">ROUND(INDIRECT(ADDRESS(ROW()+(0), COLUMN()+(-3), 1))*INDIRECT(ADDRESS(ROW()+(0), COLUMN()+(-1), 1)), 2)</f>
        <v>65.71</v>
      </c>
      <c r="I15" s="12"/>
    </row>
    <row r="16" spans="1:9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1.7</v>
      </c>
      <c r="F16" s="11"/>
      <c r="G16" s="12">
        <v>12.01</v>
      </c>
      <c r="H16" s="12">
        <f ca="1">ROUND(INDIRECT(ADDRESS(ROW()+(0), COLUMN()+(-3), 1))*INDIRECT(ADDRESS(ROW()+(0), COLUMN()+(-1), 1)), 2)</f>
        <v>20.42</v>
      </c>
      <c r="I16" s="12"/>
    </row>
    <row r="17" spans="1:9" ht="76.50" thickBot="1" customHeight="1">
      <c r="A17" s="1" t="s">
        <v>33</v>
      </c>
      <c r="B17" s="1"/>
      <c r="C17" s="10" t="s">
        <v>34</v>
      </c>
      <c r="D17" s="1" t="s">
        <v>35</v>
      </c>
      <c r="E17" s="11">
        <v>25</v>
      </c>
      <c r="F17" s="11"/>
      <c r="G17" s="12">
        <v>3.11</v>
      </c>
      <c r="H17" s="12">
        <f ca="1">ROUND(INDIRECT(ADDRESS(ROW()+(0), COLUMN()+(-3), 1))*INDIRECT(ADDRESS(ROW()+(0), COLUMN()+(-1), 1)), 2)</f>
        <v>77.75</v>
      </c>
      <c r="I17" s="12"/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3"/>
      <c r="G18" s="14">
        <v>101.65</v>
      </c>
      <c r="H18" s="14">
        <f ca="1">ROUND(INDIRECT(ADDRESS(ROW()+(0), COLUMN()+(-3), 1))*INDIRECT(ADDRESS(ROW()+(0), COLUMN()+(-1), 1)), 2)</f>
        <v>101.65</v>
      </c>
      <c r="I18" s="14"/>
    </row>
    <row r="19" spans="1:9" ht="13.50" thickBot="1" customHeight="1">
      <c r="A19" s="15"/>
      <c r="B19" s="15"/>
      <c r="C19" s="15"/>
      <c r="D19" s="15"/>
      <c r="E19" s="9" t="s">
        <v>39</v>
      </c>
      <c r="F19" s="9"/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1588.13</v>
      </c>
      <c r="I19" s="17"/>
    </row>
    <row r="20" spans="1:9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5"/>
      <c r="H20" s="15"/>
      <c r="I20" s="15"/>
    </row>
    <row r="21" spans="1:9" ht="24.00" thickBot="1" customHeight="1">
      <c r="A21" s="1" t="s">
        <v>41</v>
      </c>
      <c r="B21" s="1"/>
      <c r="C21" s="10" t="s">
        <v>42</v>
      </c>
      <c r="D21" s="1" t="s">
        <v>43</v>
      </c>
      <c r="E21" s="13">
        <v>1.325</v>
      </c>
      <c r="F21" s="13"/>
      <c r="G21" s="14">
        <v>75.04</v>
      </c>
      <c r="H21" s="14">
        <f ca="1">ROUND(INDIRECT(ADDRESS(ROW()+(0), COLUMN()+(-3), 1))*INDIRECT(ADDRESS(ROW()+(0), COLUMN()+(-1), 1)), 2)</f>
        <v>99.43</v>
      </c>
      <c r="I21" s="14"/>
    </row>
    <row r="22" spans="1:9" ht="13.50" thickBot="1" customHeight="1">
      <c r="A22" s="15"/>
      <c r="B22" s="15"/>
      <c r="C22" s="15"/>
      <c r="D22" s="15"/>
      <c r="E22" s="9" t="s">
        <v>44</v>
      </c>
      <c r="F22" s="9"/>
      <c r="G22" s="9"/>
      <c r="H22" s="17">
        <f ca="1">ROUND(SUM(INDIRECT(ADDRESS(ROW()+(-1), COLUMN()+(0), 1))), 2)</f>
        <v>99.43</v>
      </c>
      <c r="I22" s="17"/>
    </row>
    <row r="23" spans="1:9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5"/>
      <c r="H23" s="15"/>
      <c r="I23" s="15"/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9.111</v>
      </c>
      <c r="F24" s="11"/>
      <c r="G24" s="12">
        <v>29.34</v>
      </c>
      <c r="H24" s="12">
        <f ca="1">ROUND(INDIRECT(ADDRESS(ROW()+(0), COLUMN()+(-3), 1))*INDIRECT(ADDRESS(ROW()+(0), COLUMN()+(-1), 1)), 2)</f>
        <v>267.32</v>
      </c>
      <c r="I24" s="12"/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9.111</v>
      </c>
      <c r="F25" s="13"/>
      <c r="G25" s="14">
        <v>25.25</v>
      </c>
      <c r="H25" s="14">
        <f ca="1">ROUND(INDIRECT(ADDRESS(ROW()+(0), COLUMN()+(-3), 1))*INDIRECT(ADDRESS(ROW()+(0), COLUMN()+(-1), 1)), 2)</f>
        <v>230.05</v>
      </c>
      <c r="I25" s="14"/>
    </row>
    <row r="26" spans="1:9" ht="13.50" thickBot="1" customHeight="1">
      <c r="A26" s="15"/>
      <c r="B26" s="15"/>
      <c r="C26" s="15"/>
      <c r="D26" s="15"/>
      <c r="E26" s="9" t="s">
        <v>52</v>
      </c>
      <c r="F26" s="9"/>
      <c r="G26" s="9"/>
      <c r="H26" s="17">
        <f ca="1">ROUND(SUM(INDIRECT(ADDRESS(ROW()+(-1), COLUMN()+(0), 1)),INDIRECT(ADDRESS(ROW()+(-2), COLUMN()+(0), 1))), 2)</f>
        <v>497.37</v>
      </c>
      <c r="I26" s="17"/>
    </row>
    <row r="27" spans="1:9" ht="13.50" thickBot="1" customHeight="1">
      <c r="A27" s="15">
        <v>4</v>
      </c>
      <c r="B27" s="15"/>
      <c r="C27" s="15"/>
      <c r="D27" s="18" t="s">
        <v>53</v>
      </c>
      <c r="E27" s="18"/>
      <c r="F27" s="18"/>
      <c r="G27" s="15"/>
      <c r="H27" s="15"/>
      <c r="I27" s="15"/>
    </row>
    <row r="28" spans="1:9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3"/>
      <c r="G28" s="14">
        <f ca="1">ROUND(SUM(INDIRECT(ADDRESS(ROW()+(-2), COLUMN()+(1), 1)),INDIRECT(ADDRESS(ROW()+(-6), COLUMN()+(1), 1)),INDIRECT(ADDRESS(ROW()+(-9), COLUMN()+(1), 1))), 2)</f>
        <v>2184.93</v>
      </c>
      <c r="H28" s="14">
        <f ca="1">ROUND(INDIRECT(ADDRESS(ROW()+(0), COLUMN()+(-3), 1))*INDIRECT(ADDRESS(ROW()+(0), COLUMN()+(-1), 1))/100, 2)</f>
        <v>43.7</v>
      </c>
      <c r="I28" s="14"/>
    </row>
    <row r="29" spans="1:9" ht="13.50" thickBot="1" customHeight="1">
      <c r="A29" s="21" t="s">
        <v>56</v>
      </c>
      <c r="B29" s="21"/>
      <c r="C29" s="22"/>
      <c r="D29" s="23"/>
      <c r="E29" s="24" t="s">
        <v>57</v>
      </c>
      <c r="F29" s="24"/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2228.63</v>
      </c>
      <c r="I29" s="26"/>
    </row>
    <row r="32" spans="1:9" ht="13.50" thickBot="1" customHeight="1">
      <c r="A32" s="27" t="s">
        <v>58</v>
      </c>
      <c r="B32" s="27"/>
      <c r="C32" s="27"/>
      <c r="D32" s="27"/>
      <c r="E32" s="27"/>
      <c r="F32" s="27" t="s">
        <v>59</v>
      </c>
      <c r="G32" s="27" t="s">
        <v>60</v>
      </c>
      <c r="H32" s="27"/>
      <c r="I32" s="27" t="s">
        <v>61</v>
      </c>
    </row>
    <row r="33" spans="1:9" ht="13.50" thickBot="1" customHeight="1">
      <c r="A33" s="28" t="s">
        <v>62</v>
      </c>
      <c r="B33" s="28"/>
      <c r="C33" s="28"/>
      <c r="D33" s="28"/>
      <c r="E33" s="28"/>
      <c r="F33" s="29">
        <v>1.12201e+006</v>
      </c>
      <c r="G33" s="29">
        <v>1.12201e+006</v>
      </c>
      <c r="H33" s="29"/>
      <c r="I33" s="29" t="s">
        <v>63</v>
      </c>
    </row>
    <row r="34" spans="1:9" ht="24.00" thickBot="1" customHeight="1">
      <c r="A34" s="30" t="s">
        <v>64</v>
      </c>
      <c r="B34" s="30"/>
      <c r="C34" s="30"/>
      <c r="D34" s="30"/>
      <c r="E34" s="30"/>
      <c r="F34" s="31"/>
      <c r="G34" s="31"/>
      <c r="H34" s="31"/>
      <c r="I34" s="3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</row>
    <row r="38" spans="1:1" ht="33.75" thickBot="1" customHeight="1">
      <c r="A38" s="1" t="s">
        <v>66</v>
      </c>
      <c r="B38" s="1"/>
      <c r="C38" s="1"/>
      <c r="D38" s="1"/>
      <c r="E38" s="1"/>
      <c r="F38" s="1"/>
      <c r="G38" s="1"/>
      <c r="H38" s="1"/>
      <c r="I38" s="1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</row>
  </sheetData>
  <mergeCells count="79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F18"/>
    <mergeCell ref="H18:I18"/>
    <mergeCell ref="A19:B19"/>
    <mergeCell ref="E19:G19"/>
    <mergeCell ref="H19:I19"/>
    <mergeCell ref="A20:B20"/>
    <mergeCell ref="D20:F20"/>
    <mergeCell ref="H20:I20"/>
    <mergeCell ref="A21:B21"/>
    <mergeCell ref="E21:F21"/>
    <mergeCell ref="H21:I21"/>
    <mergeCell ref="A22:B22"/>
    <mergeCell ref="E22:G22"/>
    <mergeCell ref="H22:I22"/>
    <mergeCell ref="A23:B23"/>
    <mergeCell ref="D23:F23"/>
    <mergeCell ref="H23:I23"/>
    <mergeCell ref="A24:B24"/>
    <mergeCell ref="E24:F24"/>
    <mergeCell ref="H24:I24"/>
    <mergeCell ref="A25:B25"/>
    <mergeCell ref="E25:F25"/>
    <mergeCell ref="H25:I25"/>
    <mergeCell ref="A26:B26"/>
    <mergeCell ref="E26:G26"/>
    <mergeCell ref="H26:I26"/>
    <mergeCell ref="A27:B27"/>
    <mergeCell ref="D27:F27"/>
    <mergeCell ref="H27:I27"/>
    <mergeCell ref="A28:B28"/>
    <mergeCell ref="E28:F28"/>
    <mergeCell ref="H28:I28"/>
    <mergeCell ref="A29:D29"/>
    <mergeCell ref="E29:G29"/>
    <mergeCell ref="H29:I29"/>
    <mergeCell ref="A32:E32"/>
    <mergeCell ref="G32:H32"/>
    <mergeCell ref="A33:E33"/>
    <mergeCell ref="F33:F34"/>
    <mergeCell ref="G33:H34"/>
    <mergeCell ref="I33:I34"/>
    <mergeCell ref="A34:E34"/>
    <mergeCell ref="A37:I37"/>
    <mergeCell ref="A38:I38"/>
    <mergeCell ref="A39:I39"/>
  </mergeCells>
  <pageMargins left="0.147638" right="0.147638" top="0.206693" bottom="0.206693" header="0.0" footer="0.0"/>
  <pageSetup paperSize="9" orientation="portrait"/>
  <rowBreaks count="0" manualBreakCount="0">
    </rowBreaks>
</worksheet>
</file>