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<sst xmlns="http://schemas.openxmlformats.org/spreadsheetml/2006/main" count="32" uniqueCount="32">
  <si>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</si>
  <si>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IBY265</t>
  </si>
  <si>
    <t xml:space="preserve">U</t>
  </si>
  <si>
    <t xml:space="preserve">Caixa d'inversió de cicle, per a sistema VRV-IV, per a gas R-410A.</t>
  </si>
  <si>
    <r>
      <rPr>
        <sz val="8.25"/>
        <color rgb="FF000000"/>
        <rFont val="Arial"/>
        <family val="2"/>
      </rPr>
      <t xml:space="preserve">Caixa d'inversió de cicle frigorífic, amb un parell de connexions per a la unitat interior, per a gas R-410A, per a sistema VRV-IV (Volum de Refrigerant Variable), bomba de calor amb recuperació de calor, model BS1Q25A "DAIKIN", nombre màxim d'unitats interiors connectables 8, índex de capacitat màxim de les unitats interiors connectables 250, índex de capacitat mínim de les unitats interiors connectables 160, pes 15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 Inclús elements per a suspensió del sostre.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</si>
  <si>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</si>
  <si>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</si>
  <si>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</si>
  <si>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</si>
  <si>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</si>
  <si>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</si>
  <si>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</si>
  <si>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mt42dai610c</t>
  </si>
  <si>
    <t xml:space="preserve">U</t>
  </si>
  <si>
    <t xml:space="preserve">Caixa d'inversió de cicle frigorífic, amb un parell de connexions per a la unitat interior, per a gas R-410A, per a sistema VRV-IV (Volum de Refrigerant Variable), bomba de calor amb recuperació de calor, model BS1Q25A "DAIKIN", nombre màxim d'unitats interiors connectables 8, índex de capacitat màxim de les unitats interiors connectables 250, índex de capacitat mínim de les unitats interiors connectables 160, pes 15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t>
  </si>
  <si>
    <t xml:space="preserve">mt42www090</t>
  </si>
  <si>
    <t xml:space="preserve">U</t>
  </si>
  <si>
    <t xml:space="preserve">Kit de suports per a suspensió del sostre, format per quatre varetes roscades d'acer galvanitzat, amb els seus tacs,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</si>
  <si>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</si>
  <si>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</si>
  <si>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</si>
  <si>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</si>
  <si>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</si>
  <si>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</si>
  <si>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</si>
  <si>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</si>
  <si>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</si>
  <si>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</si>
  <si>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</si>
  <si>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</si>
  <si>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772,59€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</si>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</sst>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2107</v>
      </c>
      <c r="H10" s="12">
        <f ca="1">ROUND(INDIRECT(ADDRESS(ROW()+(0), COLUMN()+(-2), 1))*INDIRECT(ADDRESS(ROW()+(0), COLUMN()+(-1), 1)), 2)</f>
        <v>2107</v>
      </c>
    </row>
    <row r="11" spans="1:8" ht="24.00" thickBot="1" customHeight="1">
      <c r="A11" s="1" t="s">
        <v>15</v>
      </c>
      <c r="B11" s="1"/>
      <c r="C11" s="1"/>
      <c r="D11" s="10" t="s">
        <v>16</v>
      </c>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2129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0.643</v>
      </c>
      <c r="G14" s="12">
        <v>29.34</v>
      </c>
      <c r="H14" s="12">
        <f ca="1">ROUND(INDIRECT(ADDRESS(ROW()+(0), COLUMN()+(-2), 1))*INDIRECT(ADDRESS(ROW()+(0), COLUMN()+(-1), 1)), 2)</f>
        <v>18.87</v>
      </c>
    </row>
    <row r="15" spans="1:8" ht="13.50" thickBot="1" customHeight="1">
      <c r="A15" s="1" t="s">
        <v>23</v>
      </c>
      <c r="B15" s="1"/>
      <c r="C15" s="1"/>
      <c r="D15" s="10" t="s">
        <v>24</v>
      </c>
      <c r="E15" s="1" t="s">
        <v>25</v>
      </c>
      <c r="F15" s="13">
        <v>0.643</v>
      </c>
      <c r="G15" s="14">
        <v>25.25</v>
      </c>
      <c r="H15" s="14">
        <f ca="1">ROUND(INDIRECT(ADDRESS(ROW()+(0), COLUMN()+(-2), 1))*INDIRECT(ADDRESS(ROW()+(0), COLUMN()+(-1), 1)), 2)</f>
        <v>16.24</v>
      </c>
    </row>
    <row r="16" spans="1:8" ht="13.50" thickBot="1" customHeight="1">
      <c r="A16" s="15"/>
      <c r="B16" s="15"/>
      <c r="C16" s="15"/>
      <c r="D16" s="15"/>
      <c r="E16" s="15"/>
      <c r="F16" s="9" t="s">
        <v>26</v>
      </c>
      <c r="G16" s="9"/>
      <c r="H16" s="17">
        <f ca="1">ROUND(SUM(INDIRECT(ADDRESS(ROW()+(-1), COLUMN()+(0), 1)),INDIRECT(ADDRESS(ROW()+(-2), COLUMN()+(0), 1))), 2)</f>
        <v>35.11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2164.11</v>
      </c>
      <c r="H18" s="14">
        <f ca="1">ROUND(INDIRECT(ADDRESS(ROW()+(0), COLUMN()+(-2), 1))*INDIRECT(ADDRESS(ROW()+(0), COLUMN()+(-1), 1))/100, 2)</f>
        <v>43.28</v>
      </c>
    </row>
    <row r="19" spans="1:8" ht="13.50" thickBot="1" customHeight="1">
      <c r="A19" s="21" t="s">
        <v>30</v>
      </c>
      <c r="B19" s="21"/>
      <c r="C19" s="21"/>
      <c r="D19" s="22"/>
      <c r="E19" s="23"/>
      <c r="F19" s="24" t="s">
        <v>31</v>
      </c>
      <c r="G19" s="25"/>
      <c r="H19" s="26">
        <f ca="1">ROUND(SUM(INDIRECT(ADDRESS(ROW()+(-1), COLUMN()+(0), 1)),INDIRECT(ADDRESS(ROW()+(-3), COLUMN()+(0), 1)),INDIRECT(ADDRESS(ROW()+(-7), COLUMN()+(0), 1))), 2)</f>
        <v>2207.39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