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<sst xmlns="http://schemas.openxmlformats.org/spreadsheetml/2006/main" count="64" uniqueCount="64">
  <si>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</si>
  <si>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FFM300</t>
  </si>
  <si>
    <t xml:space="preserve">m²</t>
  </si>
  <si>
    <t xml:space="preserve">Full exterior, autoportant i passant, de mitgera de dos fulls, de fàbrica de bloc ceràmic alleugerit per a revestir. Sistema GHAS "GEO-HIDROL".</t>
  </si>
  <si>
    <r>
      <rPr>
        <sz val="8.25"/>
        <color rgb="FF000000"/>
        <rFont val="Arial"/>
        <family val="2"/>
      </rPr>
      <t xml:space="preserve">Full exterior, autoportant i passant, de mitgera de dos fulls, sistema GHAS "GEO-HIDROL", de 24 cm d'espessor, amb DAU núm. 12/076 C, de fàbrica de bloc ceràmic alleugerit encadellat, 30x19x24 cm, per revestir, amb junts horitzontals de 10 mm d'espessor, junt renfonsada, rebuda amb morter de ciment industrial, color gris, M-5, subministrat a granel, reforçada amb armadura de llinyola prefabricada d'acer galvanitzat en calent amb recobriment de resina epoxi Geofor 4075 E SAO "GEO-HIDROL", de 3,7 mm de diàmetre i de 75 mm d'amplada, amb dispositius de separació, geometria dissenyada per permetre el cavalcament i sistema d'autocontrol de l'operari (SAO), col·locada en fileres cada 60 cm aproximadament i com mínim en arranc de la fàbrica sobre forjat, sota escopidor i sobre llinda de buits, amb una quantia de 2,58 m/m² i ancorada al forjat o pilar amb elements d'ancoratge d'acer inoxidable AISI 304, Geoanc 1CDM SAO (sistema d'autocontrol de l'operari), (0,67 u/m²), fixats amb tacs d'expansió M6.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</si>
  <si>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</si>
  <si>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</si>
  <si>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</si>
  <si>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</si>
  <si>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</si>
  <si>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</si>
  <si>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</si>
  <si>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mt02btr020cA</t>
  </si>
  <si>
    <t xml:space="preserve">U</t>
  </si>
  <si>
    <t xml:space="preserve">Bloc ceràmic alleugerit encadellat, 30x19x24 cm, per revestir, per a ús en fàbrica protegida (peça P), densitat 859 kg/m³; amb el preu incrementat el 20% en concepte de peces especials.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</si>
  <si>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</si>
  <si>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</si>
  <si>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</si>
  <si>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</si>
  <si>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</si>
  <si>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</si>
  <si>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mt07aaa010a</t>
  </si>
  <si>
    <t xml:space="preserve">U</t>
  </si>
  <si>
    <t xml:space="preserve">Ancoratge d'acer inoxidable AISI 304, Geoanc 1CDM SAO "GEO-HIDROL", de 72 mm de longitud, amb doble llibertat de moviment i sistema d'autocontrol de l'operari (SAO), per a fixació de la fàbrica a l'estructura.</t>
  </si>
  <si>
    <t xml:space="preserve">mt07aaa012</t>
  </si>
  <si>
    <t xml:space="preserve">U</t>
  </si>
  <si>
    <t xml:space="preserve">Tac d'expansió M6, FISCHER FNA II 6X30/5".</t>
  </si>
  <si>
    <t xml:space="preserve">mt07aag010Fbt</t>
  </si>
  <si>
    <t xml:space="preserve">m</t>
  </si>
  <si>
    <t xml:space="preserve">Armadura de llinyola prefabricada d'acer galvanitzat en calent amb recobriment de resina epoxi Geofor 4075 E SAO "GEO-HIDROL", de 3,7 mm de diàmetre i 75 mm d'amplada, amb dispositius de separació, geometria dissenyada per permetre el cavalcament i sistema d'autocontrol de l'operari (SAO). Segons UNE-EN 845-3.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</si>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</sst>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1.74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1"/>
      <c r="G10" s="11"/>
      <c r="H10" s="12">
        <v>0.95</v>
      </c>
      <c r="I10" s="12">
        <f ca="1">ROUND(INDIRECT(ADDRESS(ROW()+(0), COLUMN()+(-4), 1))*INDIRECT(ADDRESS(ROW()+(0), COLUMN()+(-1), 1)), 2)</f>
        <v>17.1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0.023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2.58</v>
      </c>
      <c r="F15" s="13"/>
      <c r="G15" s="13"/>
      <c r="H15" s="14">
        <v>2.48</v>
      </c>
      <c r="I15" s="14">
        <f ca="1">ROUND(INDIRECT(ADDRESS(ROW()+(0), COLUMN()+(-4), 1))*INDIRECT(ADDRESS(ROW()+(0), COLUMN()+(-1), 1)), 2)</f>
        <v>6.4</v>
      </c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29.53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0.099</v>
      </c>
      <c r="F18" s="13"/>
      <c r="G18" s="13"/>
      <c r="H18" s="14">
        <v>1.94</v>
      </c>
      <c r="I18" s="14">
        <f ca="1">ROUND(INDIRECT(ADDRESS(ROW()+(0), COLUMN()+(-4), 1))*INDIRECT(ADDRESS(ROW()+(0), COLUMN()+(-1), 1)), 2)</f>
        <v>0.19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1))), 2)</f>
        <v>0.19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0.681</v>
      </c>
      <c r="F21" s="11"/>
      <c r="G21" s="11"/>
      <c r="H21" s="12">
        <v>28.42</v>
      </c>
      <c r="I21" s="12">
        <f ca="1">ROUND(INDIRECT(ADDRESS(ROW()+(0), COLUMN()+(-4), 1))*INDIRECT(ADDRESS(ROW()+(0), COLUMN()+(-1), 1)), 2)</f>
        <v>19.35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0.402</v>
      </c>
      <c r="F22" s="13"/>
      <c r="G22" s="13"/>
      <c r="H22" s="14">
        <v>23.81</v>
      </c>
      <c r="I22" s="14">
        <f ca="1">ROUND(INDIRECT(ADDRESS(ROW()+(0), COLUMN()+(-4), 1))*INDIRECT(ADDRESS(ROW()+(0), COLUMN()+(-1), 1)), 2)</f>
        <v>9.57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28.92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3</v>
      </c>
      <c r="F25" s="13"/>
      <c r="G25" s="13"/>
      <c r="H25" s="14">
        <f ca="1">ROUND(SUM(INDIRECT(ADDRESS(ROW()+(-2), COLUMN()+(1), 1)),INDIRECT(ADDRESS(ROW()+(-6), COLUMN()+(1), 1)),INDIRECT(ADDRESS(ROW()+(-9), COLUMN()+(1), 1))), 2)</f>
        <v>58.64</v>
      </c>
      <c r="I25" s="14">
        <f ca="1">ROUND(INDIRECT(ADDRESS(ROW()+(0), COLUMN()+(-4), 1))*INDIRECT(ADDRESS(ROW()+(0), COLUMN()+(-1), 1))/100, 2)</f>
        <v>1.76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1)),INDIRECT(ADDRESS(ROW()+(-10), COLUMN()+(0), 1))), 2)</f>
        <v>60.4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2" spans="1:9" ht="13.50" thickBot="1" customHeight="1">
      <c r="A32" s="28" t="s">
        <v>56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 t="s">
        <v>57</v>
      </c>
    </row>
    <row r="33" spans="1:9" ht="13.5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</row>
    <row r="34" spans="1:9" ht="13.50" thickBot="1" customHeight="1">
      <c r="A34" s="28" t="s">
        <v>59</v>
      </c>
      <c r="B34" s="28"/>
      <c r="C34" s="28"/>
      <c r="D34" s="28"/>
      <c r="E34" s="28"/>
      <c r="F34" s="29">
        <v>1.03202e+006</v>
      </c>
      <c r="G34" s="29">
        <v>1.03202e+006</v>
      </c>
      <c r="H34" s="29"/>
      <c r="I34" s="29">
        <v>3</v>
      </c>
    </row>
    <row r="35" spans="1:9" ht="24.00" thickBot="1" customHeight="1">
      <c r="A35" s="30" t="s">
        <v>60</v>
      </c>
      <c r="B35" s="30"/>
      <c r="C35" s="30"/>
      <c r="D35" s="30"/>
      <c r="E35" s="30"/>
      <c r="F35" s="31"/>
      <c r="G35" s="31"/>
      <c r="H35" s="31"/>
      <c r="I35" s="3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62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63</v>
      </c>
      <c r="B40" s="1"/>
      <c r="C40" s="1"/>
      <c r="D40" s="1"/>
      <c r="E40" s="1"/>
      <c r="F40" s="1"/>
      <c r="G40" s="1"/>
      <c r="H40" s="1"/>
      <c r="I40" s="1"/>
    </row>
  </sheetData>
  <mergeCells count="6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2:E32"/>
    <mergeCell ref="F32:F33"/>
    <mergeCell ref="G32:H33"/>
    <mergeCell ref="I32:I33"/>
    <mergeCell ref="A33:E33"/>
    <mergeCell ref="A34:E34"/>
    <mergeCell ref="F34:F35"/>
    <mergeCell ref="G34:H35"/>
    <mergeCell ref="I34:I35"/>
    <mergeCell ref="A35:E35"/>
    <mergeCell ref="A38:I38"/>
    <mergeCell ref="A39:I39"/>
    <mergeCell ref="A40:I40"/>
  </mergeCells>
  <pageMargins left="0.147638" right="0.147638" top="0.206693" bottom="0.206693" header="0.0" footer="0.0"/>
  <pageSetup paperSize="9" orientation="portrait"/>
  <rowBreaks count="0" manualBreakCount="0">
    </rowBreaks>
</worksheet>
</file>