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<sst xmlns="http://schemas.openxmlformats.org/spreadsheetml/2006/main" count="29" uniqueCount="29">
  <si>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</si>
  <si>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FAM020</t>
  </si>
  <si>
    <t xml:space="preserve">m²</t>
  </si>
  <si>
    <t xml:space="preserve">Revestiment exterior de façana ventilada, de panells de zinctitani.</t>
  </si>
  <si>
    <r>
      <rPr>
        <sz val="8.25"/>
        <color rgb="FF000000"/>
        <rFont val="Arial"/>
        <family val="2"/>
      </rPr>
      <t xml:space="preserve">Revestiment exterior de façana ventilada, de safates de zinctitani, de 0,8 mm d'espessor, i 430 mm entre eixos, acabat natural; col·locació en posició horitzontal mitjançant el sistema de fixació oculta amb unió longitudinal de les safates mitjançant junt alçat de pestanya simple, de 25 mm d'altura, sobre subestructura suport formada per taulers OSB d'encenalls orientats de fusta, classe hidròfuga 3 i 22 mm de gruix cargolats a llates de fusta. Inclús tirafons i ancoratges mecànics d'expansió, per a la fixació de la subestructura suport. El preu no inclou l'aïllament tèrmic.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</si>
  <si>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</si>
  <si>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</si>
  <si>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</si>
  <si>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</si>
  <si>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</si>
  <si>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</si>
  <si>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</si>
  <si>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mt12pzr060ab</t>
  </si>
  <si>
    <t xml:space="preserve">m²</t>
  </si>
  <si>
    <t xml:space="preserve">Safata de zinctitani, de 0,8 mm d'espessor, 430 mm entre eixos i 6000 mm de longitud màxima, acabat natural; col·locació en posició horitzontal mitjançant el sistema de fixació oculta amb unió longitudinal de les safates mitjançant junt alçat de pestanya simple, de 25 mm d'altura, sobre subestructura suport formada per taulers OSB d'encenalls orientats de fusta, classe hidròfuga 3 i 22 mm de gruix cargolats a llates de fusta; amb potes d'ancoratge fixes i mòbils de zinctitani amb claus zincats o d'acer inoxidable per a la fixació de les safates a la subestructura suport i tirafons i ancoratges mecànics d'expansió, per a la fixació de la subestructura suport al full principal i al forjat; amb el preu incrementat el 5% en concepte de peces especials per a la resolució de punts singulars.</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</si>
  <si>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</si>
  <si>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</si>
  <si>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</si>
  <si>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</si>
  <si>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</si>
  <si>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</si>
  <si>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</si>
  <si>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</si>
  <si>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</si>
  <si>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</si>
  <si>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</si>
  <si>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</si>
  <si>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31,95€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</si>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</sst>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4.93"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118.96</v>
      </c>
      <c r="H10" s="14">
        <f ca="1">ROUND(INDIRECT(ADDRESS(ROW()+(0), COLUMN()+(-2), 1))*INDIRECT(ADDRESS(ROW()+(0), COLUMN()+(-1), 1)), 2)</f>
        <v>118.96</v>
      </c>
    </row>
    <row r="11" spans="1:8" ht="13.50" thickBot="1" customHeight="1">
      <c r="A11" s="15"/>
      <c r="B11" s="15"/>
      <c r="C11" s="15"/>
      <c r="D11" s="15"/>
      <c r="E11" s="15"/>
      <c r="F11" s="9" t="s">
        <v>15</v>
      </c>
      <c r="G11" s="9"/>
      <c r="H11" s="17">
        <f ca="1">ROUND(SUM(INDIRECT(ADDRESS(ROW()+(-1), COLUMN()+(0), 1))), 2)</f>
        <v>118.96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1.163</v>
      </c>
      <c r="G13" s="13">
        <v>29.34</v>
      </c>
      <c r="H13" s="13">
        <f ca="1">ROUND(INDIRECT(ADDRESS(ROW()+(0), COLUMN()+(-2), 1))*INDIRECT(ADDRESS(ROW()+(0), COLUMN()+(-1), 1)), 2)</f>
        <v>34.12</v>
      </c>
    </row>
    <row r="14" spans="1:8" ht="13.50" thickBot="1" customHeight="1">
      <c r="A14" s="1" t="s">
        <v>20</v>
      </c>
      <c r="B14" s="1"/>
      <c r="C14" s="10" t="s">
        <v>21</v>
      </c>
      <c r="D14" s="10"/>
      <c r="E14" s="1" t="s">
        <v>22</v>
      </c>
      <c r="F14" s="12">
        <v>1.163</v>
      </c>
      <c r="G14" s="14">
        <v>25.28</v>
      </c>
      <c r="H14" s="14">
        <f ca="1">ROUND(INDIRECT(ADDRESS(ROW()+(0), COLUMN()+(-2), 1))*INDIRECT(ADDRESS(ROW()+(0), COLUMN()+(-1), 1)), 2)</f>
        <v>29.4</v>
      </c>
    </row>
    <row r="15" spans="1:8" ht="13.50" thickBot="1" customHeight="1">
      <c r="A15" s="15"/>
      <c r="B15" s="15"/>
      <c r="C15" s="15"/>
      <c r="D15" s="15"/>
      <c r="E15" s="15"/>
      <c r="F15" s="9" t="s">
        <v>23</v>
      </c>
      <c r="G15" s="9"/>
      <c r="H15" s="17">
        <f ca="1">ROUND(SUM(INDIRECT(ADDRESS(ROW()+(-1), COLUMN()+(0), 1)),INDIRECT(ADDRESS(ROW()+(-2), COLUMN()+(0), 1))), 2)</f>
        <v>63.52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3</v>
      </c>
      <c r="G17" s="14">
        <f ca="1">ROUND(SUM(INDIRECT(ADDRESS(ROW()+(-2), COLUMN()+(1), 1)),INDIRECT(ADDRESS(ROW()+(-6), COLUMN()+(1), 1))), 2)</f>
        <v>182.48</v>
      </c>
      <c r="H17" s="14">
        <f ca="1">ROUND(INDIRECT(ADDRESS(ROW()+(0), COLUMN()+(-2), 1))*INDIRECT(ADDRESS(ROW()+(0), COLUMN()+(-1), 1))/100, 2)</f>
        <v>5.47</v>
      </c>
    </row>
    <row r="18" spans="1:8" ht="13.50" thickBot="1" customHeight="1">
      <c r="A18" s="21" t="s">
        <v>27</v>
      </c>
      <c r="B18" s="21"/>
      <c r="C18" s="22"/>
      <c r="D18" s="22"/>
      <c r="E18" s="23"/>
      <c r="F18" s="24" t="s">
        <v>28</v>
      </c>
      <c r="G18" s="25"/>
      <c r="H18" s="26">
        <f ca="1">ROUND(SUM(INDIRECT(ADDRESS(ROW()+(-1), COLUMN()+(0), 1)),INDIRECT(ADDRESS(ROW()+(-3), COLUMN()+(0), 1)),INDIRECT(ADDRESS(ROW()+(-7), COLUMN()+(0), 1))), 2)</f>
        <v>187.95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