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<sst xmlns="http://schemas.openxmlformats.org/spreadsheetml/2006/main" count="29" uniqueCount="29">
  <si>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</si>
  <si>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</si>
  <si>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</si>
  <si>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suport per a la fixació de fulla exterior de pedra natural, en façanes ventilades.</t>
  </si>
  <si>
    <r>
      <rPr>
        <sz val="8.25"/>
        <color rgb="FF000000"/>
        <rFont val="Arial"/>
        <family val="2"/>
      </rPr>
      <t xml:space="preserve">Sistema d'ancoratge puntual, de acer inoxidable AISI 304, per a la fixació de plaques de pedra natural de 60x40x3 cm (no incloses en aquest preu). El preu inclou la resolució de trobades i punts singulars, però no inclou el sistema de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</si>
  <si>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</si>
  <si>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</si>
  <si>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</si>
  <si>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</si>
  <si>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</si>
  <si>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</si>
  <si>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</si>
  <si>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mt19paj230d</t>
  </si>
  <si>
    <t xml:space="preserve">m²</t>
  </si>
  <si>
    <t xml:space="preserve">Subestructura suport composta de sistema d'ancoratge puntual, de acer inoxidable AISI 304, per a la fixació de plaques de pedra natural de 60x40x3 cm (no incloses en aquest preu), format per grapes puntuals no regulables, d'acer inoxidable AISI 304, col·locades en el junt vertical, per fixar al suport de formigó o de fàbrica (fck&gt;=150 kp/cm²) amb varetes roscades i resina.</t>
  </si>
  <si>
    <t xml:space="preserve">Subtotal materials:</t>
  </si>
  <si>
    <t xml:space="preserve">Mà d'obra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</si>
  <si>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</si>
  <si>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</si>
  <si>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</si>
  <si>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</si>
  <si>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</si>
  <si>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</si>
  <si>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</si>
  <si>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</si>
  <si>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</si>
  <si>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</si>
  <si>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4,21€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</si>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</sst>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4.25" customWidth="1"/>
    <col min="5" max="5" width="77.1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55.50" thickBot="1" customHeight="1">
      <c r="A10" s="1" t="s">
        <v>12</v>
      </c>
      <c r="B10" s="1"/>
      <c r="C10" s="10" t="s">
        <v>13</v>
      </c>
      <c r="D10" s="10"/>
      <c r="E10" s="1" t="s">
        <v>14</v>
      </c>
      <c r="F10" s="12">
        <v>1.000000</v>
      </c>
      <c r="G10" s="14">
        <v>12.000000</v>
      </c>
      <c r="H10" s="14">
        <f ca="1">ROUND(INDIRECT(ADDRESS(ROW()+(0), COLUMN()+(-2), 1))*INDIRECT(ADDRESS(ROW()+(0), COLUMN()+(-1), 1)), 2)</f>
        <v>12.000000</v>
      </c>
    </row>
    <row r="11" spans="1:8" ht="13.50" thickBot="1" customHeight="1">
      <c r="A11" s="15"/>
      <c r="B11" s="15"/>
      <c r="C11" s="15"/>
      <c r="D11" s="15"/>
      <c r="E11" s="15"/>
      <c r="F11" s="9" t="s">
        <v>15</v>
      </c>
      <c r="G11" s="9"/>
      <c r="H11" s="17">
        <f ca="1">ROUND(SUM(INDIRECT(ADDRESS(ROW()+(-1), COLUMN()+(0), 1))), 2)</f>
        <v>12.000000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0.206000</v>
      </c>
      <c r="G13" s="13">
        <v>24.570000</v>
      </c>
      <c r="H13" s="13">
        <f ca="1">ROUND(INDIRECT(ADDRESS(ROW()+(0), COLUMN()+(-2), 1))*INDIRECT(ADDRESS(ROW()+(0), COLUMN()+(-1), 1)), 2)</f>
        <v>5.060000</v>
      </c>
    </row>
    <row r="14" spans="1:8" ht="13.50" thickBot="1" customHeight="1">
      <c r="A14" s="1" t="s">
        <v>20</v>
      </c>
      <c r="B14" s="1"/>
      <c r="C14" s="10" t="s">
        <v>21</v>
      </c>
      <c r="D14" s="10"/>
      <c r="E14" s="1" t="s">
        <v>22</v>
      </c>
      <c r="F14" s="12">
        <v>0.206000</v>
      </c>
      <c r="G14" s="14">
        <v>21.140000</v>
      </c>
      <c r="H14" s="14">
        <f ca="1">ROUND(INDIRECT(ADDRESS(ROW()+(0), COLUMN()+(-2), 1))*INDIRECT(ADDRESS(ROW()+(0), COLUMN()+(-1), 1)), 2)</f>
        <v>4.350000</v>
      </c>
    </row>
    <row r="15" spans="1:8" ht="13.50" thickBot="1" customHeight="1">
      <c r="A15" s="15"/>
      <c r="B15" s="15"/>
      <c r="C15" s="15"/>
      <c r="D15" s="15"/>
      <c r="E15" s="15"/>
      <c r="F15" s="9" t="s">
        <v>23</v>
      </c>
      <c r="G15" s="9"/>
      <c r="H15" s="17">
        <f ca="1">ROUND(SUM(INDIRECT(ADDRESS(ROW()+(-1), COLUMN()+(0), 1)),INDIRECT(ADDRESS(ROW()+(-2), COLUMN()+(0), 1))), 2)</f>
        <v>9.410000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21.410000</v>
      </c>
      <c r="H17" s="14">
        <f ca="1">ROUND(INDIRECT(ADDRESS(ROW()+(0), COLUMN()+(-2), 1))*INDIRECT(ADDRESS(ROW()+(0), COLUMN()+(-1), 1))/100, 2)</f>
        <v>0.430000</v>
      </c>
    </row>
    <row r="18" spans="1:8" ht="13.50" thickBot="1" customHeight="1">
      <c r="A18" s="21" t="s">
        <v>27</v>
      </c>
      <c r="B18" s="21"/>
      <c r="C18" s="22"/>
      <c r="D18" s="22"/>
      <c r="E18" s="23"/>
      <c r="F18" s="24" t="s">
        <v>28</v>
      </c>
      <c r="G18" s="25"/>
      <c r="H18" s="26">
        <f ca="1">ROUND(SUM(INDIRECT(ADDRESS(ROW()+(-1), COLUMN()+(0), 1)),INDIRECT(ADDRESS(ROW()+(-3), COLUMN()+(0), 1)),INDIRECT(ADDRESS(ROW()+(-7), COLUMN()+(0), 1))), 2)</f>
        <v>21.840000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