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<sst xmlns="http://schemas.openxmlformats.org/spreadsheetml/2006/main" count="32" uniqueCount="32">
  <si>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</si>
  <si>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FAE020</t>
  </si>
  <si>
    <t xml:space="preserve">m²</t>
  </si>
  <si>
    <t xml:space="preserve">Sistema "CERÁMICA MAYOR - TEMPIO" de placa ceràmica extruida, per a façana ventilada.</t>
  </si>
  <si>
    <r>
      <rPr>
        <sz val="8.25"/>
        <color rgb="FF000000"/>
        <rFont val="Arial"/>
        <family val="2"/>
      </rPr>
      <t xml:space="preserve">Sistema </t>
    </r>
    <r>
      <rPr>
        <b/>
        <sz val="8.25"/>
        <color rgb="FF000000"/>
        <rFont val="Arial"/>
        <family val="2"/>
      </rPr>
      <t xml:space="preserve">FK</t>
    </r>
    <r>
      <rPr>
        <sz val="8.25"/>
        <color rgb="FF000000"/>
        <rFont val="Arial"/>
        <family val="2"/>
      </rPr>
      <t xml:space="preserve"> "CERÁMICA MAYOR - TEMPIO" de revestiment per a façana ventilada,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cm d'espessor, format per </t>
    </r>
    <r>
      <rPr>
        <b/>
        <sz val="8.25"/>
        <color rgb="FF000000"/>
        <rFont val="Arial"/>
        <family val="2"/>
      </rPr>
      <t xml:space="preserve">placa ceràmica extrudida alveolar, lleugera, FK-16 "CERÁMICA MAYOR - TEMPIO", de 300 mm d'altura, de 500 a 700 mm de longitud i 16 mm de gruix, color Blanco W2-07, gamma de colors naturals, amb subestructura suport composta de perfils verticals en T, perfils horitzontals per a sustentació, molls i mènsules per retenció dels perfils verticals subjectes mitjançant ancoratges i cargols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</si>
  <si>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</si>
  <si>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</si>
  <si>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</si>
  <si>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</si>
  <si>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</si>
  <si>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</si>
  <si>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</si>
  <si>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mt12pcm010aaa</t>
  </si>
  <si>
    <t xml:space="preserve">m²</t>
  </si>
  <si>
    <t xml:space="preserve">Placa ceràmica extrudida alveolar, lleugera, FK-16 "CERÁMICA MAYOR - TEMPIO", de 300 mm d'altura, de 500 a 700 mm de longitud i 16 mm de gruix, color Blanco W2-07, gamma de colors naturals, realitzada amb junts horitzontals encadellades, per a ocultació de la subestructura.</t>
  </si>
  <si>
    <t xml:space="preserve">mt12pcm015c</t>
  </si>
  <si>
    <t xml:space="preserve">m²</t>
  </si>
  <si>
    <t xml:space="preserve">Subestructura suport, sistema FK "CERÁMICA MAYOR - TEMPIO", composta de perfils verticals en T, perfils horitzontals per a sustentació, adhesiu de muntatge i mènsules per retenció dels perfils verticals subjectes mitjançant ancoratges i cargols.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</si>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</sst>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40" customWidth="1"/>
    <col min="4" max="4" width="26.69" customWidth="1"/>
    <col min="5" max="5" width="9.18" customWidth="1"/>
    <col min="6" max="6" width="4.93" customWidth="1"/>
    <col min="7" max="7" width="8.33" customWidth="1"/>
    <col min="8" max="8" width="5.78" customWidth="1"/>
    <col min="9" max="9" width="4.9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55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30.000000</v>
      </c>
      <c r="I9" s="15"/>
      <c r="J9" s="15">
        <f ca="1">ROUND(INDIRECT(ADDRESS(ROW()+(0), COLUMN()+(-4), 1))*INDIRECT(ADDRESS(ROW()+(0), COLUMN()+(-2), 1)), 2)</f>
        <v>31.500000</v>
      </c>
    </row>
    <row r="10" spans="1:10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6">
        <v>1.000000</v>
      </c>
      <c r="G10" s="16"/>
      <c r="H10" s="17">
        <v>24.250000</v>
      </c>
      <c r="I10" s="17"/>
      <c r="J10" s="17">
        <f ca="1">ROUND(INDIRECT(ADDRESS(ROW()+(0), COLUMN()+(-4), 1))*INDIRECT(ADDRESS(ROW()+(0), COLUMN()+(-2), 1)), 2)</f>
        <v>24.250000</v>
      </c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55.750000</v>
      </c>
    </row>
    <row r="12" spans="1:10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18"/>
      <c r="I12" s="18"/>
      <c r="J12" s="18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4">
        <v>1.199000</v>
      </c>
      <c r="G13" s="14"/>
      <c r="H13" s="15">
        <v>24.080000</v>
      </c>
      <c r="I13" s="15"/>
      <c r="J13" s="15">
        <f ca="1">ROUND(INDIRECT(ADDRESS(ROW()+(0), COLUMN()+(-4), 1))*INDIRECT(ADDRESS(ROW()+(0), COLUMN()+(-2), 1)), 2)</f>
        <v>28.870000</v>
      </c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6">
        <v>1.199000</v>
      </c>
      <c r="G14" s="16"/>
      <c r="H14" s="17">
        <v>20.680000</v>
      </c>
      <c r="I14" s="17"/>
      <c r="J14" s="17">
        <f ca="1">ROUND(INDIRECT(ADDRESS(ROW()+(0), COLUMN()+(-4), 1))*INDIRECT(ADDRESS(ROW()+(0), COLUMN()+(-2), 1)), 2)</f>
        <v>24.800000</v>
      </c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53.670000</v>
      </c>
    </row>
    <row r="16" spans="1:10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</row>
    <row r="17" spans="1:10" ht="13.50" thickBot="1" customHeight="1">
      <c r="A17" s="22"/>
      <c r="B17" s="23" t="s">
        <v>28</v>
      </c>
      <c r="C17" s="22" t="s">
        <v>29</v>
      </c>
      <c r="D17" s="22"/>
      <c r="E17" s="22"/>
      <c r="F17" s="16">
        <v>3.000000</v>
      </c>
      <c r="G17" s="16"/>
      <c r="H17" s="17">
        <f ca="1">ROUND(SUM(INDIRECT(ADDRESS(ROW()+(-2), COLUMN()+(2), 1)),INDIRECT(ADDRESS(ROW()+(-6), COLUMN()+(2), 1))), 2)</f>
        <v>109.420000</v>
      </c>
      <c r="I17" s="17"/>
      <c r="J17" s="17">
        <f ca="1">ROUND(INDIRECT(ADDRESS(ROW()+(0), COLUMN()+(-4), 1))*INDIRECT(ADDRESS(ROW()+(0), COLUMN()+(-2), 1))/100, 2)</f>
        <v>3.280000</v>
      </c>
    </row>
    <row r="18" spans="1:10" ht="13.50" thickBot="1" customHeight="1">
      <c r="A18" s="6" t="s">
        <v>30</v>
      </c>
      <c r="B18" s="7"/>
      <c r="C18" s="8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112.700000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I11"/>
    <mergeCell ref="C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I15"/>
    <mergeCell ref="C16:G16"/>
    <mergeCell ref="H16:I16"/>
    <mergeCell ref="C17:E17"/>
    <mergeCell ref="F17:G17"/>
    <mergeCell ref="H17:I17"/>
    <mergeCell ref="A18:E18"/>
    <mergeCell ref="F18:I18"/>
  </mergeCells>
  <pageMargins left="0.620079" right="0.472441" top="0.472441" bottom="0.472441" header="0.0" footer="0.0"/>
  <pageSetup paperSize="9" orientation="portrait"/>
  <rowBreaks count="0" manualBreakCount="0">
    </rowBreaks>
</worksheet>
</file>