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<sst xmlns="http://schemas.openxmlformats.org/spreadsheetml/2006/main" count="48" uniqueCount="48">
  <si>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</si>
  <si>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YCG010</t>
  </si>
  <si>
    <t xml:space="preserve">m²</t>
  </si>
  <si>
    <t xml:space="preserve">Sistema S de xarxa de seguretat col·locada horitzontalment.</t>
  </si>
  <si>
    <r>
      <rPr>
        <sz val="8.25"/>
        <color rgb="FF000000"/>
        <rFont val="Arial"/>
        <family val="2"/>
      </rPr>
      <t xml:space="preserve">Sistema S de xarxa de seguretat desplaçable, col·locada horitzontalment, format per: xarxa de seguretat UNE-EN 1263-1 S A2 M100 Q M, de polipropilè d'alta tenacitat, sense nusos, de color taronja, per cobrir buits horitzontals de superfície compresa entre 35 i 250 m². Inclús corda d'unió de polipropilè, per unir les xarxes i elements per al desplaçament i tibat de les xarxes.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</si>
  <si>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</si>
  <si>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</si>
  <si>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</si>
  <si>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</si>
  <si>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</si>
  <si>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</si>
  <si>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</si>
  <si>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mt50sph010hd</t>
  </si>
  <si>
    <t xml:space="preserve">m²</t>
  </si>
  <si>
    <t xml:space="preserve">Xarxa de seguretat UNE-EN 1263-1 S A2 M100 Q M, de polipropilè d'alta tenacitat, sense nusos, de color taronja. Corda de xarxa de calibre 5,5 mm, amb tractament als rajos UV. Energia de la xarxa A2 (entre 2,2 i 4,4 kJ). Configuració de la xarxa quadrada, amb corda perimetral de polipropilè de 16 mm de diàmetre.</t>
  </si>
  <si>
    <t xml:space="preserve">mt50spr170b</t>
  </si>
  <si>
    <t xml:space="preserve">m</t>
  </si>
  <si>
    <t xml:space="preserve">Corda d'unió UNE-EN 1263-1 O de polipropilè d'alta tenacitat, amb tractament als rajos UV, D=8 mm i càrrega de ruptura superior a 7,5 kN.</t>
  </si>
  <si>
    <t xml:space="preserve">mt50spr100d</t>
  </si>
  <si>
    <t xml:space="preserve">m</t>
  </si>
  <si>
    <t xml:space="preserve">Cable d'acer de 10 mm de diàmetre.</t>
  </si>
  <si>
    <t xml:space="preserve">mt50spr095</t>
  </si>
  <si>
    <t xml:space="preserve">U</t>
  </si>
  <si>
    <t xml:space="preserve">Corriola d'acer, amb càrrega de ruptura superior a 20 kN.</t>
  </si>
  <si>
    <t xml:space="preserve">mt50spr096</t>
  </si>
  <si>
    <t xml:space="preserve">U</t>
  </si>
  <si>
    <t xml:space="preserve">Mosquetó d'acer galvanitzat, amb rosca de seguretat i càrrega de ruptura superior a 20 kN.</t>
  </si>
  <si>
    <t xml:space="preserve">Subtotal materials:</t>
  </si>
  <si>
    <t xml:space="preserve">Equip i maquinària</t>
  </si>
  <si>
    <t xml:space="preserve">mq07ple010ff</t>
  </si>
  <si>
    <t xml:space="preserve">U</t>
  </si>
  <si>
    <t xml:space="preserve">Lloguer diari de plataforma elevadora de tisores, motor dièsel, de 15 m d'altura màxima de treball, inclús manteniment i assegurança de responsabilitat civil.</t>
  </si>
  <si>
    <t xml:space="preserve">mq07ple020ff</t>
  </si>
  <si>
    <t xml:space="preserve">U</t>
  </si>
  <si>
    <t xml:space="preserve">Transport a obra i retirada de plataforma elevadora de tisores, motor dièsel, de 15 m d'altura màxima de treball.</t>
  </si>
  <si>
    <t xml:space="preserve">Subtotal equip i maquinària:</t>
  </si>
  <si>
    <t xml:space="preserve">Mà d'obra</t>
  </si>
  <si>
    <t xml:space="preserve">mo119</t>
  </si>
  <si>
    <t xml:space="preserve">h</t>
  </si>
  <si>
    <t xml:space="preserve">Oficial 1ª Seguretat i Salut.</t>
  </si>
  <si>
    <t xml:space="preserve">mo120</t>
  </si>
  <si>
    <t xml:space="preserve">h</t>
  </si>
  <si>
    <t xml:space="preserve">Peó Seguretat i Salut.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</si>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</sst>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.44" customWidth="1"/>
    <col min="5" max="5" width="73.27" customWidth="1"/>
    <col min="6" max="6" width="14.45" customWidth="1"/>
    <col min="7" max="7" width="12.75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1.064</v>
      </c>
      <c r="G10" s="12">
        <v>3.77</v>
      </c>
      <c r="H10" s="12">
        <f ca="1">ROUND(INDIRECT(ADDRESS(ROW()+(0), COLUMN()+(-2), 1))*INDIRECT(ADDRESS(ROW()+(0), COLUMN()+(-1), 1)), 2)</f>
        <v>4.01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1.267</v>
      </c>
      <c r="G11" s="12">
        <v>0.21</v>
      </c>
      <c r="H11" s="12">
        <f ca="1">ROUND(INDIRECT(ADDRESS(ROW()+(0), COLUMN()+(-2), 1))*INDIRECT(ADDRESS(ROW()+(0), COLUMN()+(-1), 1)), 2)</f>
        <v>0.27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0.203</v>
      </c>
      <c r="G12" s="12">
        <v>2.94</v>
      </c>
      <c r="H12" s="12">
        <f ca="1">ROUND(INDIRECT(ADDRESS(ROW()+(0), COLUMN()+(-2), 1))*INDIRECT(ADDRESS(ROW()+(0), COLUMN()+(-1), 1)), 2)</f>
        <v>0.6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0.217</v>
      </c>
      <c r="G13" s="12">
        <v>14.28</v>
      </c>
      <c r="H13" s="12">
        <f ca="1">ROUND(INDIRECT(ADDRESS(ROW()+(0), COLUMN()+(-2), 1))*INDIRECT(ADDRESS(ROW()+(0), COLUMN()+(-1), 1)), 2)</f>
        <v>3.1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0.217</v>
      </c>
      <c r="G14" s="14">
        <v>22.38</v>
      </c>
      <c r="H14" s="14">
        <f ca="1">ROUND(INDIRECT(ADDRESS(ROW()+(0), COLUMN()+(-2), 1))*INDIRECT(ADDRESS(ROW()+(0), COLUMN()+(-1), 1)), 2)</f>
        <v>4.86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12.84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0.01</v>
      </c>
      <c r="G17" s="12">
        <v>129.04</v>
      </c>
      <c r="H17" s="12">
        <f ca="1">ROUND(INDIRECT(ADDRESS(ROW()+(0), COLUMN()+(-2), 1))*INDIRECT(ADDRESS(ROW()+(0), COLUMN()+(-1), 1)), 2)</f>
        <v>1.29</v>
      </c>
    </row>
    <row r="18" spans="1:8" ht="24.0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0.001</v>
      </c>
      <c r="G18" s="14">
        <v>128.4</v>
      </c>
      <c r="H18" s="14">
        <f ca="1">ROUND(INDIRECT(ADDRESS(ROW()+(0), COLUMN()+(-2), 1))*INDIRECT(ADDRESS(ROW()+(0), COLUMN()+(-1), 1)), 2)</f>
        <v>0.13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1.42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0.18</v>
      </c>
      <c r="G21" s="12">
        <v>28.42</v>
      </c>
      <c r="H21" s="12">
        <f ca="1">ROUND(INDIRECT(ADDRESS(ROW()+(0), COLUMN()+(-2), 1))*INDIRECT(ADDRESS(ROW()+(0), COLUMN()+(-1), 1)), 2)</f>
        <v>5.12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0.18</v>
      </c>
      <c r="G22" s="14">
        <v>23.81</v>
      </c>
      <c r="H22" s="14">
        <f ca="1">ROUND(INDIRECT(ADDRESS(ROW()+(0), COLUMN()+(-2), 1))*INDIRECT(ADDRESS(ROW()+(0), COLUMN()+(-1), 1)), 2)</f>
        <v>4.29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9.41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1)),INDIRECT(ADDRESS(ROW()+(-10), COLUMN()+(1), 1))), 2)</f>
        <v>23.67</v>
      </c>
      <c r="H25" s="14">
        <f ca="1">ROUND(INDIRECT(ADDRESS(ROW()+(0), COLUMN()+(-2), 1))*INDIRECT(ADDRESS(ROW()+(0), COLUMN()+(-1), 1))/100, 2)</f>
        <v>0.47</v>
      </c>
    </row>
    <row r="26" spans="1:8" ht="13.50" thickBot="1" customHeight="1">
      <c r="A26" s="8"/>
      <c r="B26" s="8"/>
      <c r="C26" s="8"/>
      <c r="D26" s="8"/>
      <c r="E26" s="8"/>
      <c r="F26" s="21" t="s">
        <v>47</v>
      </c>
      <c r="G26" s="21"/>
      <c r="H26" s="22">
        <f ca="1">ROUND(SUM(INDIRECT(ADDRESS(ROW()+(-1), COLUMN()+(0), 1)),INDIRECT(ADDRESS(ROW()+(-3), COLUMN()+(0), 1)),INDIRECT(ADDRESS(ROW()+(-7), COLUMN()+(0), 1)),INDIRECT(ADDRESS(ROW()+(-11), COLUMN()+(0), 1))), 2)</f>
        <v>24.14</v>
      </c>
    </row>
  </sheetData>
  <mergeCells count="5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