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<sst xmlns="http://schemas.openxmlformats.org/spreadsheetml/2006/main" count="29" uniqueCount="29">
  <si>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</si>
  <si>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</si>
  <si>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</t>
  </si>
  <si>
    <t xml:space="preserve">Assaig de rajoles de terratzo.</t>
  </si>
  <si>
    <r>
      <rPr>
        <sz val="8.25"/>
        <color rgb="FF000000"/>
        <rFont val="Arial"/>
        <family val="2"/>
      </rPr>
      <t xml:space="preserve">Assaig sobre una mostra de rajola de terratzo d'ús exterior, amb determinació de: característiques geomètriques, aspecte i textura.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</si>
  <si>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</si>
  <si>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</si>
  <si>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</si>
  <si>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</si>
  <si>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</si>
  <si>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</si>
  <si>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</si>
  <si>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</si>
  <si>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</si>
  <si>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</si>
  <si>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mt49bco020</t>
  </si>
  <si>
    <t xml:space="preserve">U</t>
  </si>
  <si>
    <t xml:space="preserve">Presa en obra de mostres de rajola de ciment (hidràulica, pasta i terratzo), quin pes no excedeixi de 50 kg.</t>
  </si>
  <si>
    <t xml:space="preserve">mt49bco130a</t>
  </si>
  <si>
    <t xml:space="preserve">U</t>
  </si>
  <si>
    <t xml:space="preserve">Assaig per determinar les característiques geomètriques, aspecte i textura d'una mostra de rajola de ciment (hidràulica, pasta i terratzo) per ús exterior, segons UNE-EN 13748-2.</t>
  </si>
  <si>
    <t xml:space="preserve">mt49bco030</t>
  </si>
  <si>
    <t xml:space="preserve">U</t>
  </si>
  <si>
    <t xml:space="preserve">Informe de resultats dels assaigs realitzats sobre una mostra de rajola de ciment (hidràulica, pasta i terratzo).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</si>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</sst>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8.54" customWidth="1"/>
    <col min="5" max="5" width="12.24" customWidth="1"/>
    <col min="6" max="6" width="9.6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0.74</v>
      </c>
      <c r="G10" s="12">
        <f ca="1">ROUND(INDIRECT(ADDRESS(ROW()+(0), COLUMN()+(-2), 1))*INDIRECT(ADDRESS(ROW()+(0), COLUMN()+(-1), 1)), 2)</f>
        <v>0.74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31.09</v>
      </c>
      <c r="G11" s="12">
        <f ca="1">ROUND(INDIRECT(ADDRESS(ROW()+(0), COLUMN()+(-2), 1))*INDIRECT(ADDRESS(ROW()+(0), COLUMN()+(-1), 1)), 2)</f>
        <v>31.09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29.57</v>
      </c>
      <c r="G12" s="12">
        <f ca="1">ROUND(INDIRECT(ADDRESS(ROW()+(0), COLUMN()+(-2), 1))*INDIRECT(ADDRESS(ROW()+(0), COLUMN()+(-1), 1)), 2)</f>
        <v>29.57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96.06</v>
      </c>
      <c r="G13" s="14">
        <f ca="1">ROUND(INDIRECT(ADDRESS(ROW()+(0), COLUMN()+(-2), 1))*INDIRECT(ADDRESS(ROW()+(0), COLUMN()+(-1), 1)), 2)</f>
        <v>96.06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157.46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9"/>
      <c r="B16" s="19"/>
      <c r="C16" s="20" t="s">
        <v>26</v>
      </c>
      <c r="D16" s="19" t="s">
        <v>27</v>
      </c>
      <c r="E16" s="13">
        <v>2</v>
      </c>
      <c r="F16" s="14">
        <f ca="1">ROUND(SUM(INDIRECT(ADDRESS(ROW()+(-2), COLUMN()+(1), 1))), 2)</f>
        <v>157.46</v>
      </c>
      <c r="G16" s="14">
        <f ca="1">ROUND(INDIRECT(ADDRESS(ROW()+(0), COLUMN()+(-2), 1))*INDIRECT(ADDRESS(ROW()+(0), COLUMN()+(-1), 1))/100, 2)</f>
        <v>3.15</v>
      </c>
    </row>
    <row r="17" spans="1:7" ht="13.50" thickBot="1" customHeight="1">
      <c r="A17" s="8"/>
      <c r="B17" s="8"/>
      <c r="C17" s="8"/>
      <c r="D17" s="8"/>
      <c r="E17" s="21" t="s">
        <v>28</v>
      </c>
      <c r="F17" s="21"/>
      <c r="G17" s="22">
        <f ca="1">ROUND(SUM(INDIRECT(ADDRESS(ROW()+(-1), COLUMN()+(0), 1)),INDIRECT(ADDRESS(ROW()+(-3), COLUMN()+(0), 1))), 2)</f>
        <v>160.61</v>
      </c>
    </row>
  </sheetData>
  <mergeCells count="1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