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<sst xmlns="http://schemas.openxmlformats.org/spreadsheetml/2006/main" count="28" uniqueCount="28">
  <si>
    <t xml:space="preserve"/>
  </si>
  <si>
    <t xml:space="preserve">RSF010</t>
  </si>
  <si>
    <t xml:space="preserve">m²</t>
  </si>
  <si>
    <t xml:space="preserve">Estora metàl·lica.</t>
  </si>
  <si>
    <r>
      <rPr>
        <sz val="8.25"/>
        <color rgb="FF000000"/>
        <rFont val="Arial"/>
        <family val="2"/>
      </rPr>
      <t xml:space="preserve">Estora formada per perfils d'alumini, de 27 mm d'amplada, units entre si mitjançant elements de PVC d'alta resistència, sense separació entre perfils, acabat superficial amb cautxú reciclat de color beige, espessor total 18 mm, ús interior i exterior.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</si>
  <si>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</si>
  <si>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</si>
  <si>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</si>
  <si>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</si>
  <si>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</si>
  <si>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</si>
  <si>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</si>
  <si>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mt18fel100dmc</t>
  </si>
  <si>
    <t xml:space="preserve">m²</t>
  </si>
  <si>
    <t xml:space="preserve">Estora formada per perfils d'alumini, de 27 mm d'amplada, units entre si mitjançant elements de PVC d'alta resistència, sense separació entre perfils, acabat superficial amb cautxú reciclat de color beige, espessor total 18 mm, ús interior i exterior, per a instal·lar en encaixos de paviment format per fossa de 18 mm de profunditat.</t>
  </si>
  <si>
    <t xml:space="preserve">Subtotal materials:</t>
  </si>
  <si>
    <t xml:space="preserve">Mà d'obra</t>
  </si>
  <si>
    <t xml:space="preserve">mo027</t>
  </si>
  <si>
    <t xml:space="preserve">h</t>
  </si>
  <si>
    <t xml:space="preserve">Oficial 1ª instal·lador de moquetes i revestiments tèxtils.</t>
  </si>
  <si>
    <t xml:space="preserve">mo065</t>
  </si>
  <si>
    <t xml:space="preserve">h</t>
  </si>
  <si>
    <t xml:space="preserve">Ajudant instal·lador de moquetes i revestiments tèxtils.</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</si>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</sst>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6.29" customWidth="1"/>
    <col min="4" max="4" width="74.12"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567.45</v>
      </c>
      <c r="G10" s="14">
        <f ca="1">ROUND(INDIRECT(ADDRESS(ROW()+(0), COLUMN()+(-2), 1))*INDIRECT(ADDRESS(ROW()+(0), COLUMN()+(-1), 1)), 2)</f>
        <v>567.45</v>
      </c>
    </row>
    <row r="11" spans="1:7" ht="13.50" thickBot="1" customHeight="1">
      <c r="A11" s="15"/>
      <c r="B11" s="15"/>
      <c r="C11" s="15"/>
      <c r="D11" s="15"/>
      <c r="E11" s="9" t="s">
        <v>15</v>
      </c>
      <c r="F11" s="9"/>
      <c r="G11" s="17">
        <f ca="1">ROUND(SUM(INDIRECT(ADDRESS(ROW()+(-1), COLUMN()+(0), 1))), 2)</f>
        <v>567.45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0.096</v>
      </c>
      <c r="F13" s="13">
        <v>27.5</v>
      </c>
      <c r="G13" s="13">
        <f ca="1">ROUND(INDIRECT(ADDRESS(ROW()+(0), COLUMN()+(-2), 1))*INDIRECT(ADDRESS(ROW()+(0), COLUMN()+(-1), 1)), 2)</f>
        <v>2.64</v>
      </c>
    </row>
    <row r="14" spans="1:7" ht="13.50" thickBot="1" customHeight="1">
      <c r="A14" s="1" t="s">
        <v>20</v>
      </c>
      <c r="B14" s="1"/>
      <c r="C14" s="10" t="s">
        <v>21</v>
      </c>
      <c r="D14" s="1" t="s">
        <v>22</v>
      </c>
      <c r="E14" s="12">
        <v>0.096</v>
      </c>
      <c r="F14" s="14">
        <v>24.46</v>
      </c>
      <c r="G14" s="14">
        <f ca="1">ROUND(INDIRECT(ADDRESS(ROW()+(0), COLUMN()+(-2), 1))*INDIRECT(ADDRESS(ROW()+(0), COLUMN()+(-1), 1)), 2)</f>
        <v>2.35</v>
      </c>
    </row>
    <row r="15" spans="1:7" ht="13.50" thickBot="1" customHeight="1">
      <c r="A15" s="15"/>
      <c r="B15" s="15"/>
      <c r="C15" s="15"/>
      <c r="D15" s="15"/>
      <c r="E15" s="9" t="s">
        <v>23</v>
      </c>
      <c r="F15" s="9"/>
      <c r="G15" s="17">
        <f ca="1">ROUND(SUM(INDIRECT(ADDRESS(ROW()+(-1), COLUMN()+(0), 1)),INDIRECT(ADDRESS(ROW()+(-2), COLUMN()+(0), 1))), 2)</f>
        <v>4.99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572.44</v>
      </c>
      <c r="G17" s="14">
        <f ca="1">ROUND(INDIRECT(ADDRESS(ROW()+(0), COLUMN()+(-2), 1))*INDIRECT(ADDRESS(ROW()+(0), COLUMN()+(-1), 1))/100, 2)</f>
        <v>11.45</v>
      </c>
    </row>
    <row r="18" spans="1:7" ht="13.50" thickBot="1" customHeight="1">
      <c r="A18" s="8"/>
      <c r="B18" s="8"/>
      <c r="C18" s="8"/>
      <c r="D18" s="8"/>
      <c r="E18" s="21" t="s">
        <v>27</v>
      </c>
      <c r="F18" s="21"/>
      <c r="G18" s="22">
        <f ca="1">ROUND(SUM(INDIRECT(ADDRESS(ROW()+(-1), COLUMN()+(0), 1)),INDIRECT(ADDRESS(ROW()+(-3), COLUMN()+(0), 1)),INDIRECT(ADDRESS(ROW()+(-7), COLUMN()+(0), 1))), 2)</f>
        <v>583.89</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B18"/>
    <mergeCell ref="E18:F18"/>
  </mergeCells>
  <pageMargins left="0.147638" right="0.147638" top="0.206693" bottom="0.206693" header="0.0" footer="0.0"/>
  <pageSetup paperSize="9" orientation="portrait"/>
  <rowBreaks count="0" manualBreakCount="0">
    </rowBreaks>
</worksheet>
</file>