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<sst xmlns="http://schemas.openxmlformats.org/spreadsheetml/2006/main" count="50" uniqueCount="50">
  <si>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</si>
  <si>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RSA024</t>
  </si>
  <si>
    <t xml:space="preserve">m²</t>
  </si>
  <si>
    <t xml:space="preserve">Capa fina (25 a 30 mm) de morter autoanivellant de sulfat càlcic, "LAFARGE".</t>
  </si>
  <si>
    <r>
      <rPr>
        <sz val="8.25"/>
        <color rgb="FF000000"/>
        <rFont val="Arial"/>
        <family val="2"/>
      </rPr>
      <t xml:space="preserve">Capa fina de </t>
    </r>
    <r>
      <rPr>
        <b/>
        <sz val="8.25"/>
        <color rgb="FF000000"/>
        <rFont val="Arial"/>
        <family val="2"/>
      </rPr>
      <t xml:space="preserve">morter autoanivellant Agilia Suelo A "LAFARGE", </t>
    </r>
    <r>
      <rPr>
        <b/>
        <sz val="8.25"/>
        <color rgb="FF000000"/>
        <rFont val="Arial"/>
        <family val="2"/>
      </rPr>
      <t xml:space="preserve">CA</t>
    </r>
    <r>
      <rPr>
        <b/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- C20</t>
    </r>
    <r>
      <rPr>
        <b/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- F4</t>
    </r>
    <r>
      <rPr>
        <b/>
        <sz val="8.25"/>
        <color rgb="FF000000"/>
        <rFont val="Arial"/>
        <family val="2"/>
      </rPr>
      <t xml:space="preserve"> segons </t>
    </r>
    <r>
      <rPr>
        <b/>
        <sz val="8.25"/>
        <color rgb="FF000000"/>
        <rFont val="Arial"/>
        <family val="2"/>
      </rPr>
      <t xml:space="preserve">UNE-EN 13813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25</t>
    </r>
    <r>
      <rPr>
        <sz val="8.25"/>
        <color rgb="FF000000"/>
        <rFont val="Arial"/>
        <family val="2"/>
      </rPr>
      <t xml:space="preserve"> mm d'espessor, abocat amb mescladora-bombadora sobre terra radiant, com a integrant d'un sistema de calefacció, (sense incloure la preparació del suport), preparada per rebre </t>
    </r>
    <r>
      <rPr>
        <b/>
        <sz val="8.25"/>
        <color rgb="FF000000"/>
        <rFont val="Arial"/>
        <family val="2"/>
      </rPr>
      <t xml:space="preserve">paviment plàstic, ceràmic, petri, de fusta o de resines polimèriques</t>
    </r>
    <r>
      <rPr>
        <sz val="8.25"/>
        <color rgb="FF000000"/>
        <rFont val="Arial"/>
        <family val="2"/>
      </rPr>
      <t xml:space="preserve"> (no inclòs en aquest preu).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</si>
  <si>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</si>
  <si>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</si>
  <si>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</si>
  <si>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</si>
  <si>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</si>
  <si>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</si>
  <si>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</si>
  <si>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mt09mal020d</t>
  </si>
  <si>
    <t xml:space="preserve">m³</t>
  </si>
  <si>
    <t xml:space="preserve">Morter autoanivellant Agilia Suelo A "LAFARGE", CA - C20 - F4 segons UNE-EN 13813, a base de sulfat càlcic, conductivitat tèrmica &gt; 2,02 W/(mK), resistència a compressió &gt; 20.000 kN/m² i resistència a flexió &gt; 4.000 kN/m², per a espessors de 2,5 a 7,0 cm, utilitzat en anivellació de paviments.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</si>
  <si>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</si>
  <si>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</si>
  <si>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</si>
  <si>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</si>
  <si>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</si>
  <si>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</si>
  <si>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</si>
  <si>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autonivelantes.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</si>
  <si>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</si>
  <si>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</si>
  <si>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</si>
  <si>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</si>
  <si>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</si>
  <si>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</si>
  <si>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</si>
  <si>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</si>
  <si>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</si>
  <si>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</si>
  <si>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</si>
  <si>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</si>
  <si>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</si>
  <si>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</si>
  <si>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</si>
  <si>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</si>
  <si>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</si>
  <si>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</si>
  <si>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13813:2003</t>
  </si>
  <si>
    <t xml:space="preserve">1/3/4</t>
  </si>
  <si>
    <t xml:space="preserve">Mor tero  para  recrecidos  y  acabados  de  suelos. Propiedades  y  requisitos.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</si>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</sst>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56.95" customWidth="1"/>
    <col min="6" max="6" width="1.02" customWidth="1"/>
    <col min="7" max="7" width="11.90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/>
      <c r="K8" s="6" t="s">
        <v>10</v>
      </c>
    </row>
    <row r="9" spans="1:11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  <c r="K9" s="7"/>
    </row>
    <row r="10" spans="1:11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0.025000</v>
      </c>
      <c r="G10" s="10"/>
      <c r="H10" s="10"/>
      <c r="I10" s="11">
        <v>185.200000</v>
      </c>
      <c r="J10" s="11"/>
      <c r="K10" s="11">
        <f ca="1">ROUND(INDIRECT(ADDRESS(ROW()+(0), COLUMN()+(-5), 1))*INDIRECT(ADDRESS(ROW()+(0), COLUMN()+(-2), 1)), 2)</f>
        <v>4.630000</v>
      </c>
    </row>
    <row r="11" spans="1:11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0.100000</v>
      </c>
      <c r="G11" s="12"/>
      <c r="H11" s="12"/>
      <c r="I11" s="13">
        <v>0.920000</v>
      </c>
      <c r="J11" s="13"/>
      <c r="K11" s="13">
        <f ca="1">ROUND(INDIRECT(ADDRESS(ROW()+(0), COLUMN()+(-5), 1))*INDIRECT(ADDRESS(ROW()+(0), COLUMN()+(-2), 1)), 2)</f>
        <v>0.090000</v>
      </c>
    </row>
    <row r="12" spans="1:11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8"/>
      <c r="K12" s="16">
        <f ca="1">ROUND(SUM(INDIRECT(ADDRESS(ROW()+(-1), COLUMN()+(0), 1)),INDIRECT(ADDRESS(ROW()+(-2), COLUMN()+(0), 1))), 2)</f>
        <v>4.720000</v>
      </c>
    </row>
    <row r="13" spans="1:11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  <c r="K13" s="14"/>
    </row>
    <row r="14" spans="1:11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0.050000</v>
      </c>
      <c r="G14" s="12"/>
      <c r="H14" s="12"/>
      <c r="I14" s="13">
        <v>10.180000</v>
      </c>
      <c r="J14" s="13"/>
      <c r="K14" s="13">
        <f ca="1">ROUND(INDIRECT(ADDRESS(ROW()+(0), COLUMN()+(-5), 1))*INDIRECT(ADDRESS(ROW()+(0), COLUMN()+(-2), 1)), 2)</f>
        <v>0.510000</v>
      </c>
    </row>
    <row r="15" spans="1:11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8"/>
      <c r="K15" s="16">
        <f ca="1">ROUND(SUM(INDIRECT(ADDRESS(ROW()+(-1), COLUMN()+(0), 1))), 2)</f>
        <v>0.510000</v>
      </c>
    </row>
    <row r="16" spans="1:11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  <c r="K16" s="14"/>
    </row>
    <row r="17" spans="1:11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0.215000</v>
      </c>
      <c r="G17" s="10"/>
      <c r="H17" s="10"/>
      <c r="I17" s="11">
        <v>23.300000</v>
      </c>
      <c r="J17" s="11"/>
      <c r="K17" s="11">
        <f ca="1">ROUND(INDIRECT(ADDRESS(ROW()+(0), COLUMN()+(-5), 1))*INDIRECT(ADDRESS(ROW()+(0), COLUMN()+(-2), 1)), 2)</f>
        <v>5.010000</v>
      </c>
    </row>
    <row r="18" spans="1:11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0.215000</v>
      </c>
      <c r="G18" s="12"/>
      <c r="H18" s="12"/>
      <c r="I18" s="13">
        <v>20.680000</v>
      </c>
      <c r="J18" s="13"/>
      <c r="K18" s="13">
        <f ca="1">ROUND(INDIRECT(ADDRESS(ROW()+(0), COLUMN()+(-5), 1))*INDIRECT(ADDRESS(ROW()+(0), COLUMN()+(-2), 1)), 2)</f>
        <v>4.450000</v>
      </c>
    </row>
    <row r="19" spans="1:11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8"/>
      <c r="K19" s="16">
        <f ca="1">ROUND(SUM(INDIRECT(ADDRESS(ROW()+(-1), COLUMN()+(0), 1)),INDIRECT(ADDRESS(ROW()+(-2), COLUMN()+(0), 1))), 2)</f>
        <v>9.460000</v>
      </c>
    </row>
    <row r="20" spans="1:11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  <c r="K20" s="14"/>
    </row>
    <row r="21" spans="1:11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COLUMN()+(2), 1)),INDIRECT(ADDRESS(ROW()+(-6), COLUMN()+(2), 1)),INDIRECT(ADDRESS(ROW()+(-9), COLUMN()+(2), 1))), 2)</f>
        <v>14.690000</v>
      </c>
      <c r="J21" s="13"/>
      <c r="K21" s="13">
        <f ca="1">ROUND(INDIRECT(ADDRESS(ROW()+(0), COLUMN()+(-5), 1))*INDIRECT(ADDRESS(ROW()+(0), COLUMN()+(-2), 1))/100, 2)</f>
        <v>0.290000</v>
      </c>
    </row>
    <row r="22" spans="1:11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4"/>
      <c r="K22" s="25">
        <f ca="1">ROUND(SUM(INDIRECT(ADDRESS(ROW()+(-1), COLUMN()+(0), 1)),INDIRECT(ADDRESS(ROW()+(-3), COLUMN()+(0), 1)),INDIRECT(ADDRESS(ROW()+(-7), COLUMN()+(0), 1)),INDIRECT(ADDRESS(ROW()+(-10), COLUMN()+(0), 1))), 2)</f>
        <v>14.980000</v>
      </c>
    </row>
    <row r="25" spans="1:11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  <c r="K25" s="26"/>
    </row>
    <row r="26" spans="1:11" ht="13.50" thickBot="1" customHeight="1">
      <c r="A26" s="27" t="s">
        <v>41</v>
      </c>
      <c r="B26" s="27"/>
      <c r="C26" s="27"/>
      <c r="D26" s="27"/>
      <c r="E26" s="27"/>
      <c r="F26" s="27"/>
      <c r="G26" s="28">
        <v>182003.000000</v>
      </c>
      <c r="H26" s="28">
        <v>182004.000000</v>
      </c>
      <c r="I26" s="28"/>
      <c r="J26" s="28" t="s">
        <v>42</v>
      </c>
      <c r="K26" s="28"/>
    </row>
    <row r="27" spans="1:11" ht="13.5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  <c r="K27" s="30"/>
    </row>
    <row r="28" spans="1:11" ht="13.50" thickBot="1" customHeight="1">
      <c r="A28" s="27" t="s">
        <v>44</v>
      </c>
      <c r="B28" s="27"/>
      <c r="C28" s="27"/>
      <c r="D28" s="27"/>
      <c r="E28" s="27"/>
      <c r="F28" s="27"/>
      <c r="G28" s="28">
        <v>1072015.000000</v>
      </c>
      <c r="H28" s="28">
        <v>1072016.000000</v>
      </c>
      <c r="I28" s="28"/>
      <c r="J28" s="28" t="s">
        <v>45</v>
      </c>
      <c r="K28" s="28"/>
    </row>
    <row r="29" spans="1:11" ht="24.00" thickBot="1" customHeight="1">
      <c r="A29" s="29" t="s">
        <v>46</v>
      </c>
      <c r="B29" s="29"/>
      <c r="C29" s="29"/>
      <c r="D29" s="29"/>
      <c r="E29" s="29"/>
      <c r="F29" s="29"/>
      <c r="G29" s="30"/>
      <c r="H29" s="30"/>
      <c r="I29" s="30"/>
      <c r="J29" s="30"/>
      <c r="K29" s="30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49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5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J12"/>
    <mergeCell ref="A13:B13"/>
    <mergeCell ref="C13:D13"/>
    <mergeCell ref="E13:H13"/>
    <mergeCell ref="I13:J13"/>
    <mergeCell ref="A14:B14"/>
    <mergeCell ref="C14:D14"/>
    <mergeCell ref="F14:H14"/>
    <mergeCell ref="I14:J14"/>
    <mergeCell ref="A15:B15"/>
    <mergeCell ref="C15:D15"/>
    <mergeCell ref="F15:J15"/>
    <mergeCell ref="A16:B16"/>
    <mergeCell ref="C16:D16"/>
    <mergeCell ref="E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J19"/>
    <mergeCell ref="A20:B20"/>
    <mergeCell ref="C20:D20"/>
    <mergeCell ref="E20:H20"/>
    <mergeCell ref="I20:J20"/>
    <mergeCell ref="A21:B21"/>
    <mergeCell ref="C21:D21"/>
    <mergeCell ref="F21:H21"/>
    <mergeCell ref="I21:J21"/>
    <mergeCell ref="A22:E22"/>
    <mergeCell ref="F22:J22"/>
    <mergeCell ref="A25:F25"/>
    <mergeCell ref="H25:I25"/>
    <mergeCell ref="J25:K25"/>
    <mergeCell ref="A26:F26"/>
    <mergeCell ref="G26:G27"/>
    <mergeCell ref="H26:I27"/>
    <mergeCell ref="J26:K27"/>
    <mergeCell ref="A27:F27"/>
    <mergeCell ref="A28:F28"/>
    <mergeCell ref="G28:G29"/>
    <mergeCell ref="H28:I29"/>
    <mergeCell ref="J28:K29"/>
    <mergeCell ref="A29:F29"/>
    <mergeCell ref="A32:K32"/>
    <mergeCell ref="A33:K33"/>
    <mergeCell ref="A34:K34"/>
  </mergeCells>
  <pageMargins left="0.620079" right="0.472441" top="0.472441" bottom="0.472441" header="0.0" footer="0.0"/>
  <pageSetup paperSize="9" orientation="portrait"/>
  <rowBreaks count="0" manualBreakCount="0">
    </rowBreaks>
</worksheet>
</file>