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<sst xmlns="http://schemas.openxmlformats.org/spreadsheetml/2006/main" count="50" uniqueCount="50">
  <si>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</si>
  <si>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RKT010</t>
  </si>
  <si>
    <t xml:space="preserve">m²</t>
  </si>
  <si>
    <t xml:space="preserve">Revestiment tèrmic i acústic amb morter lleuger de calç i perlita, sobre parament interior.</t>
  </si>
  <si>
    <r>
      <rPr>
        <sz val="8.25"/>
        <color rgb="FF000000"/>
        <rFont val="Arial"/>
        <family val="2"/>
      </rPr>
      <t xml:space="preserve">Revestiment tèrmic i acústic continu, de 20 mm d'espessor, a bona vista, de morter lleuger de calç i perlita, aplicat mecànicament, i acabat final amb una capa de lliscat de guix d'aplicació en capa fina C6, sobre parament interior vertical, de fins 3 m d'altura. Inclús cantoneres de plàstic i metall amb perforacions per a la formació d'arestes. El preu inclou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</si>
  <si>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</si>
  <si>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</si>
  <si>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</si>
  <si>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</si>
  <si>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</si>
  <si>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</si>
  <si>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</si>
  <si>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mt28mdb010d</t>
  </si>
  <si>
    <t xml:space="preserve">l</t>
  </si>
  <si>
    <t xml:space="preserve">Morter lleuger de calç i perlita, per a aplicar mitjançant projecció mecànica.</t>
  </si>
  <si>
    <t xml:space="preserve">mt09pye010a</t>
  </si>
  <si>
    <t xml:space="preserve">m³</t>
  </si>
  <si>
    <t xml:space="preserve">Pasta de guix per l'aplicació en capa fina C6, segons UNE-EN 13279-1.</t>
  </si>
  <si>
    <t xml:space="preserve">mt28vye010</t>
  </si>
  <si>
    <t xml:space="preserve">m</t>
  </si>
  <si>
    <t xml:space="preserve">Voravius de plàstic i metall, estable a l'acció dels sulfats.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</si>
  <si>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</si>
  <si>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</si>
  <si>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</si>
  <si>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</si>
  <si>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</si>
  <si>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</si>
  <si>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</si>
  <si>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mo033</t>
  </si>
  <si>
    <t xml:space="preserve">h</t>
  </si>
  <si>
    <t xml:space="preserve">Oficial 1ª guixer.</t>
  </si>
  <si>
    <t xml:space="preserve">mo071</t>
  </si>
  <si>
    <t xml:space="preserve">h</t>
  </si>
  <si>
    <t xml:space="preserve">Ajudant guixer.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</si>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</sst>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18" customWidth="1"/>
    <col min="4" max="4" width="64.09" customWidth="1"/>
    <col min="5" max="5" width="6.97" customWidth="1"/>
    <col min="6" max="6" width="9.52" customWidth="1"/>
    <col min="7" max="7" width="2.21" customWidth="1"/>
    <col min="8" max="8" width="12.41" customWidth="1"/>
    <col min="9" max="9" width="0.8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1"/>
      <c r="G10" s="12">
        <v>0.8</v>
      </c>
      <c r="H10" s="12"/>
      <c r="I10" s="12">
        <f ca="1">ROUND(INDIRECT(ADDRESS(ROW()+(0), COLUMN()+(-4), 1))*INDIRECT(ADDRESS(ROW()+(0), COLUMN()+(-2), 1)), 2)</f>
        <v>8.99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1"/>
      <c r="G11" s="12">
        <v>166.7</v>
      </c>
      <c r="H11" s="12"/>
      <c r="I11" s="12">
        <f ca="1">ROUND(INDIRECT(ADDRESS(ROW()+(0), COLUMN()+(-4), 1))*INDIRECT(ADDRESS(ROW()+(0), COLUMN()+(-2), 1)), 2)</f>
        <v>0.5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3"/>
      <c r="G12" s="14">
        <v>0.35</v>
      </c>
      <c r="H12" s="14"/>
      <c r="I12" s="14">
        <f ca="1">ROUND(INDIRECT(ADDRESS(ROW()+(0), COLUMN()+(-4), 1))*INDIRECT(ADDRESS(ROW()+(0), COLUMN()+(-2), 1)), 2)</f>
        <v>0.08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9.57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</v>
      </c>
      <c r="F15" s="13"/>
      <c r="G15" s="14">
        <v>8.52</v>
      </c>
      <c r="H15" s="14"/>
      <c r="I15" s="14">
        <f ca="1">ROUND(INDIRECT(ADDRESS(ROW()+(0), COLUMN()+(-4), 1))*INDIRECT(ADDRESS(ROW()+(0), COLUMN()+(-2), 1)), 2)</f>
        <v>2.39</v>
      </c>
      <c r="J15" s="14"/>
    </row>
    <row r="16" spans="1:10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2.39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0.14</v>
      </c>
      <c r="F18" s="11"/>
      <c r="G18" s="12">
        <v>28.42</v>
      </c>
      <c r="H18" s="12"/>
      <c r="I18" s="12">
        <f ca="1">ROUND(INDIRECT(ADDRESS(ROW()+(0), COLUMN()+(-4), 1))*INDIRECT(ADDRESS(ROW()+(0), COLUMN()+(-2), 1)), 2)</f>
        <v>3.98</v>
      </c>
      <c r="J18" s="12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0.075</v>
      </c>
      <c r="F19" s="13"/>
      <c r="G19" s="14">
        <v>25.28</v>
      </c>
      <c r="H19" s="14"/>
      <c r="I19" s="14">
        <f ca="1">ROUND(INDIRECT(ADDRESS(ROW()+(0), COLUMN()+(-4), 1))*INDIRECT(ADDRESS(ROW()+(0), COLUMN()+(-2), 1)), 2)</f>
        <v>1.9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5.88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4">
        <f ca="1">ROUND(SUM(INDIRECT(ADDRESS(ROW()+(-2), COLUMN()+(2), 1)),INDIRECT(ADDRESS(ROW()+(-6), COLUMN()+(2), 1)),INDIRECT(ADDRESS(ROW()+(-9), COLUMN()+(2), 1))), 2)</f>
        <v>17.84</v>
      </c>
      <c r="H22" s="14"/>
      <c r="I22" s="14">
        <f ca="1">ROUND(INDIRECT(ADDRESS(ROW()+(0), COLUMN()+(-4), 1))*INDIRECT(ADDRESS(ROW()+(0), COLUMN()+(-2), 1))/100, 2)</f>
        <v>0.36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18.2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