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<sst xmlns="http://schemas.openxmlformats.org/spreadsheetml/2006/main" count="44" uniqueCount="44">
  <si>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</si>
  <si>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QUS010</t>
  </si>
  <si>
    <t xml:space="preserve">m²</t>
  </si>
  <si>
    <t xml:space="preserve">Cobertura de teules asfàltiques.</t>
  </si>
  <si>
    <r>
      <rPr>
        <sz val="8.25"/>
        <color rgb="FF000000"/>
        <rFont val="Arial"/>
        <family val="2"/>
      </rPr>
      <t xml:space="preserve">Cobertura de teules asfàltiques rectangulars, fixades mecànicament al suport, prèvia aplicació d'emulsió asfàltica aniònica amb càrregues tipus EB en perímetre i punts singulars, a coberta inclinada, amb un pendent del 45% al 175%. Inclús claus per a la fixació de les teules asfàltiques. El preu no inclou la resolució de punts singulars ni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</si>
  <si>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</si>
  <si>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</si>
  <si>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</si>
  <si>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</si>
  <si>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</si>
  <si>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</si>
  <si>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</si>
  <si>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mt13tag010a</t>
  </si>
  <si>
    <t xml:space="preserve">m²</t>
  </si>
  <si>
    <t xml:space="preserve">Teula asfàltica rectangular, segons UNE-EN 544.</t>
  </si>
  <si>
    <t xml:space="preserve">mt13piz050</t>
  </si>
  <si>
    <t xml:space="preserve">kg</t>
  </si>
  <si>
    <t xml:space="preserve">Elements de subjecció d'acer inoxidable (claus, ganxos, puntes, etc.).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</si>
  <si>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</si>
  <si>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</si>
  <si>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</si>
  <si>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</si>
  <si>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</si>
  <si>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</si>
  <si>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</si>
  <si>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</si>
  <si>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</si>
  <si>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</si>
  <si>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</si>
  <si>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</si>
  <si>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</si>
  <si>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</si>
  <si>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</si>
  <si>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</si>
  <si>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</si>
  <si>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</si>
  <si>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</si>
  <si>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</si>
  <si>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544:2011</t>
  </si>
  <si>
    <t xml:space="preserve">3/4</t>
  </si>
  <si>
    <t xml:space="preserve">Placas  bituminosas  con  armadura  mineral  y/o sintética.  Especificación  de  producto  y  métodos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</si>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</sst>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3.24" customWidth="1"/>
    <col min="5" max="5" width="7.14" customWidth="1"/>
    <col min="6" max="6" width="8.84" customWidth="1"/>
    <col min="7" max="7" width="2.89" customWidth="1"/>
    <col min="8" max="8" width="10.54" customWidth="1"/>
    <col min="9" max="9" width="2.7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1"/>
      <c r="G10" s="12">
        <v>14.16</v>
      </c>
      <c r="H10" s="12"/>
      <c r="I10" s="12">
        <f ca="1">ROUND(INDIRECT(ADDRESS(ROW()+(0), COLUMN()+(-4), 1))*INDIRECT(ADDRESS(ROW()+(0), COLUMN()+(-2), 1)), 2)</f>
        <v>15.58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1"/>
      <c r="G11" s="12">
        <v>3.42</v>
      </c>
      <c r="H11" s="12"/>
      <c r="I11" s="12">
        <f ca="1">ROUND(INDIRECT(ADDRESS(ROW()+(0), COLUMN()+(-4), 1))*INDIRECT(ADDRESS(ROW()+(0), COLUMN()+(-2), 1)), 2)</f>
        <v>0.17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3"/>
      <c r="G12" s="14">
        <v>3.3</v>
      </c>
      <c r="H12" s="14"/>
      <c r="I12" s="14">
        <f ca="1">ROUND(INDIRECT(ADDRESS(ROW()+(0), COLUMN()+(-4), 1))*INDIRECT(ADDRESS(ROW()+(0), COLUMN()+(-2), 1)), 2)</f>
        <v>0.17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15.92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0.247</v>
      </c>
      <c r="F15" s="11"/>
      <c r="G15" s="12">
        <v>28.42</v>
      </c>
      <c r="H15" s="12"/>
      <c r="I15" s="12">
        <f ca="1">ROUND(INDIRECT(ADDRESS(ROW()+(0), COLUMN()+(-4), 1))*INDIRECT(ADDRESS(ROW()+(0), COLUMN()+(-2), 1)), 2)</f>
        <v>7.02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0.247</v>
      </c>
      <c r="F16" s="13"/>
      <c r="G16" s="14">
        <v>25.28</v>
      </c>
      <c r="H16" s="14"/>
      <c r="I16" s="14">
        <f ca="1">ROUND(INDIRECT(ADDRESS(ROW()+(0), COLUMN()+(-4), 1))*INDIRECT(ADDRESS(ROW()+(0), COLUMN()+(-2), 1)), 2)</f>
        <v>6.24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13.26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COLUMN()+(2), 1)),INDIRECT(ADDRESS(ROW()+(-6), COLUMN()+(2), 1))), 2)</f>
        <v>29.18</v>
      </c>
      <c r="H19" s="14"/>
      <c r="I19" s="14">
        <f ca="1">ROUND(INDIRECT(ADDRESS(ROW()+(0), COLUMN()+(-4), 1))*INDIRECT(ADDRESS(ROW()+(0), COLUMN()+(-2), 1))/100, 2)</f>
        <v>0.58</v>
      </c>
      <c r="J19" s="14"/>
    </row>
    <row r="20" spans="1:10" ht="13.50" thickBot="1" customHeight="1">
      <c r="A20" s="8"/>
      <c r="B20" s="8"/>
      <c r="C20" s="8"/>
      <c r="D20" s="8"/>
      <c r="E20" s="21" t="s">
        <v>33</v>
      </c>
      <c r="F20" s="21"/>
      <c r="G20" s="21"/>
      <c r="H20" s="21"/>
      <c r="I20" s="22">
        <f ca="1">ROUND(SUM(INDIRECT(ADDRESS(ROW()+(-1), COLUMN()+(0), 1)),INDIRECT(ADDRESS(ROW()+(-3), COLUMN()+(0), 1)),INDIRECT(ADDRESS(ROW()+(-7), COLUMN()+(0), 1))), 2)</f>
        <v>29.76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142012</v>
      </c>
      <c r="G24" s="25"/>
      <c r="H24" s="25">
        <v>142012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