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<sst xmlns="http://schemas.openxmlformats.org/spreadsheetml/2006/main" count="37" uniqueCount="37">
  <si>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</si>
  <si>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PPR020</t>
  </si>
  <si>
    <t xml:space="preserve">Ut</t>
  </si>
  <si>
    <t xml:space="preserve">Porta tallafocs de fusta.</t>
  </si>
  <si>
    <r>
      <rPr>
        <sz val="7.80"/>
        <color rgb="FF000000"/>
        <rFont val="Arial"/>
        <family val="2"/>
      </rPr>
      <t xml:space="preserve">Bloc per porta tallafocs de fusta </t>
    </r>
    <r>
      <rPr>
        <b/>
        <sz val="7.80"/>
        <color rgb="FF000000"/>
        <rFont val="Arial"/>
        <family val="2"/>
      </rPr>
      <t xml:space="preserve">d'una fulla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82,5x203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EI2 30-C5</t>
    </r>
    <r>
      <rPr>
        <sz val="7.80"/>
        <color rgb="FF000000"/>
        <rFont val="Arial"/>
        <family val="2"/>
      </rPr>
      <t xml:space="preserve"> homologada, acabat </t>
    </r>
    <r>
      <rPr>
        <b/>
        <sz val="7.80"/>
        <color rgb="FF000000"/>
        <rFont val="Arial"/>
        <family val="2"/>
      </rPr>
      <t xml:space="preserve">fibres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</si>
  <si>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</si>
  <si>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</si>
  <si>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</si>
  <si>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</si>
  <si>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</si>
  <si>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</si>
  <si>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mt22bcf010a</t>
  </si>
  <si>
    <t xml:space="preserve">Ut</t>
  </si>
  <si>
    <t xml:space="preserve">Porta tallafocs homologada, EI2 30-C5, segons UNE-EN 1634-1, d'una fulla de fusta, 82,5x203 cm, acabat fibres amb envernissat o pintat ignífug, inclús tapajuntes, bastiment metàl·lic amb garres d'ancoratge, accessoris i ferraments de penjar, dispositius de tancament segons UNE-EN 1154 i dispositius de seguretat. Segons UNE 56803.</t>
  </si>
  <si>
    <t xml:space="preserve">mo016</t>
  </si>
  <si>
    <t xml:space="preserve">h</t>
  </si>
  <si>
    <t xml:space="preserve">Oficial 1ª fuster.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</si>
  <si>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</si>
  <si>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</si>
  <si>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</si>
  <si>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</si>
  <si>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</si>
  <si>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</si>
  <si>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</si>
  <si>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35,66€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</si>
  <si>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</si>
  <si>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</si>
  <si>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</si>
  <si>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</si>
  <si>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</si>
  <si>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1154:2003</t>
  </si>
  <si>
    <t xml:space="preserve">Herrajes para la edificación. Dispositivos de cierre controlado de puertas. Requisitos y métodos de ensayo.</t>
  </si>
  <si>
    <t xml:space="preserve">EN 1154:1996/A1:2002</t>
  </si>
  <si>
    <t xml:space="preserve">EN 1154:1996/A1:2002/AC:2006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</si>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</sst>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2.19" customWidth="1"/>
    <col min="4" max="4" width="1.60" customWidth="1"/>
    <col min="5" max="5" width="70.67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295.330000</v>
      </c>
      <c r="I8" s="16"/>
      <c r="J8" s="16">
        <f ca="1">ROUND(INDIRECT(ADDRESS(ROW()+(0), COLUMN()+(-3), 1))*INDIRECT(ADDRESS(ROW()+(0), COLUMN()+(-2), 1)), 2)</f>
        <v>295.330000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0.298000</v>
      </c>
      <c r="H9" s="20">
        <v>23.720000</v>
      </c>
      <c r="I9" s="20"/>
      <c r="J9" s="20">
        <f ca="1">ROUND(INDIRECT(ADDRESS(ROW()+(0), COLUMN()+(-3), 1))*INDIRECT(ADDRESS(ROW()+(0), COLUMN()+(-2), 1)), 2)</f>
        <v>7.070000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0.298000</v>
      </c>
      <c r="H10" s="24">
        <v>20.840000</v>
      </c>
      <c r="I10" s="24"/>
      <c r="J10" s="24">
        <f ca="1">ROUND(INDIRECT(ADDRESS(ROW()+(0), COLUMN()+(-3), 1))*INDIRECT(ADDRESS(ROW()+(0), COLUMN()+(-2), 1)), 2)</f>
        <v>6.210000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308.610000</v>
      </c>
      <c r="I11" s="16"/>
      <c r="J11" s="16">
        <f ca="1">ROUND(INDIRECT(ADDRESS(ROW()+(0), COLUMN()+(-3), 1))*INDIRECT(ADDRESS(ROW()+(0), COLUMN()+(-2), 1))/100, 2)</f>
        <v>6.170000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314.780000</v>
      </c>
      <c r="I12" s="24"/>
      <c r="J12" s="24">
        <f ca="1">ROUND(INDIRECT(ADDRESS(ROW()+(0), COLUMN()+(-3), 1))*INDIRECT(ADDRESS(ROW()+(0), COLUMN()+(-2), 1))/100, 2)</f>
        <v>9.440000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324.220000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/>
      <c r="I17" s="29">
        <v>1102004.000000</v>
      </c>
      <c r="J17" s="29"/>
      <c r="K17" s="29">
        <v>1.000000</v>
      </c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1102003.000000</v>
      </c>
      <c r="G19" s="31"/>
      <c r="H19" s="31"/>
      <c r="I19" s="31">
        <v>1102004.000000</v>
      </c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112010.000000</v>
      </c>
      <c r="G20" s="33"/>
      <c r="H20" s="33"/>
      <c r="I20" s="33">
        <v>112010.000000</v>
      </c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7"/>
    <mergeCell ref="I17:J17"/>
    <mergeCell ref="K17:K20"/>
    <mergeCell ref="A18:E18"/>
    <mergeCell ref="F18:H18"/>
    <mergeCell ref="I18:J18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