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<sst xmlns="http://schemas.openxmlformats.org/spreadsheetml/2006/main" count="36" uniqueCount="36">
  <si>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</si>
  <si>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NVD010</t>
  </si>
  <si>
    <t xml:space="preserve">m²</t>
  </si>
  <si>
    <t xml:space="preserve">Aïllament tèrmic sota forjat, amb panells d'aglomerat de suro expandit.</t>
  </si>
  <si>
    <r>
      <rPr>
        <sz val="8.25"/>
        <color rgb="FF000000"/>
        <rFont val="Arial"/>
        <family val="2"/>
      </rPr>
      <t xml:space="preserve">Aïllament tèrmic sota forjat, format per panell d'aglomerat de suro expandit, de 20 mm d'espessor, de 1000x500 mm, color negre, d'entre 105 i 125 kg/m³ de densitat, resistència tèrmica 0,5 m²K/W, conductivitat tèrmica 0,04 W/(mK), factor de resistència a la difusió del vapor d'aigua entre 7 i 14, Euroclasse E de reacció al foc, segons UNE-EN 13501-1, resistència a compressió &gt;= 100 kPa, col·locat a topall sobre l'encofrat de l'estructura abans de formigonar.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</si>
  <si>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</si>
  <si>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</si>
  <si>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</si>
  <si>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</si>
  <si>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</si>
  <si>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</si>
  <si>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</si>
  <si>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mt16acs010ka</t>
  </si>
  <si>
    <t xml:space="preserve">m²</t>
  </si>
  <si>
    <t xml:space="preserve">Panell d'aglomerat de suro expandit, de 20 mm d'espessor, de 1000x500 mm, color negre, d'entre 105 i 125 kg/m³ de densitat, resistència tèrmica 0,5 m²K/W, conductivitat tèrmica 0,04 W/(mK), factor de resistència a la difusió del vapor d'aigua entre 7 i 14, Euroclasse E de reacció al foc, segons UNE-EN 13501-1, resistència a compressió &gt;= 100 kPa; segons UNE-EN 13170.</t>
  </si>
  <si>
    <t xml:space="preserve">Subtotal materials:</t>
  </si>
  <si>
    <t xml:space="preserve">Mà d'obra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</si>
  <si>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</si>
  <si>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</si>
  <si>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</si>
  <si>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</si>
  <si>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</si>
  <si>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</si>
  <si>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</si>
  <si>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0,21€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</si>
  <si>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</si>
  <si>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</si>
  <si>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</si>
  <si>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</si>
  <si>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</si>
  <si>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13170:2012+A1:2015</t>
  </si>
  <si>
    <t xml:space="preserve">1/3/4</t>
  </si>
  <si>
    <t xml:space="preserve">Productos aislantes térmicos para aplicaciones en la edificación. Productos manufacturados de corcho expandido (ICB).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</si>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</sst>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5.44" customWidth="1"/>
    <col min="5" max="5" width="74.46" customWidth="1"/>
    <col min="6" max="6" width="2.21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1.05</v>
      </c>
      <c r="H10" s="12"/>
      <c r="I10" s="14">
        <v>8.56</v>
      </c>
      <c r="J10" s="14"/>
      <c r="K10" s="14">
        <f ca="1">ROUND(INDIRECT(ADDRESS(ROW()+(0), COLUMN()+(-4), 1))*INDIRECT(ADDRESS(ROW()+(0), COLUMN()+(-2), 1)), 2)</f>
        <v>8.99</v>
      </c>
    </row>
    <row r="11" spans="1:11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9"/>
      <c r="K11" s="17">
        <f ca="1">ROUND(SUM(INDIRECT(ADDRESS(ROW()+(-1), COLUMN()+(0), 1))), 2)</f>
        <v>8.99</v>
      </c>
    </row>
    <row r="12" spans="1:11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  <c r="K12" s="15"/>
    </row>
    <row r="13" spans="1:11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2">
        <v>0.06</v>
      </c>
      <c r="H13" s="12"/>
      <c r="I13" s="14">
        <v>25.28</v>
      </c>
      <c r="J13" s="14"/>
      <c r="K13" s="14">
        <f ca="1">ROUND(INDIRECT(ADDRESS(ROW()+(0), COLUMN()+(-4), 1))*INDIRECT(ADDRESS(ROW()+(0), COLUMN()+(-2), 1)), 2)</f>
        <v>1.52</v>
      </c>
    </row>
    <row r="14" spans="1:11" ht="13.50" thickBot="1" customHeight="1">
      <c r="A14" s="15"/>
      <c r="B14" s="15"/>
      <c r="C14" s="15"/>
      <c r="D14" s="15"/>
      <c r="E14" s="15"/>
      <c r="F14" s="15"/>
      <c r="G14" s="9" t="s">
        <v>20</v>
      </c>
      <c r="H14" s="9"/>
      <c r="I14" s="9"/>
      <c r="J14" s="9"/>
      <c r="K14" s="17">
        <f ca="1">ROUND(SUM(INDIRECT(ADDRESS(ROW()+(-1), COLUMN()+(0), 1))), 2)</f>
        <v>1.52</v>
      </c>
    </row>
    <row r="15" spans="1:11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8"/>
      <c r="H15" s="18"/>
      <c r="I15" s="15"/>
      <c r="J15" s="15"/>
      <c r="K15" s="15"/>
    </row>
    <row r="16" spans="1:11" ht="13.50" thickBot="1" customHeight="1">
      <c r="A16" s="19"/>
      <c r="B16" s="19"/>
      <c r="C16" s="20" t="s">
        <v>22</v>
      </c>
      <c r="D16" s="20"/>
      <c r="E16" s="19" t="s">
        <v>23</v>
      </c>
      <c r="F16" s="19"/>
      <c r="G16" s="12">
        <v>2</v>
      </c>
      <c r="H16" s="12"/>
      <c r="I16" s="14">
        <f ca="1">ROUND(SUM(INDIRECT(ADDRESS(ROW()+(-2), COLUMN()+(2), 1)),INDIRECT(ADDRESS(ROW()+(-5), COLUMN()+(2), 1))), 2)</f>
        <v>10.51</v>
      </c>
      <c r="J16" s="14"/>
      <c r="K16" s="14">
        <f ca="1">ROUND(INDIRECT(ADDRESS(ROW()+(0), COLUMN()+(-4), 1))*INDIRECT(ADDRESS(ROW()+(0), COLUMN()+(-2), 1))/100, 2)</f>
        <v>0.21</v>
      </c>
    </row>
    <row r="17" spans="1:11" ht="13.50" thickBot="1" customHeight="1">
      <c r="A17" s="21" t="s">
        <v>24</v>
      </c>
      <c r="B17" s="21"/>
      <c r="C17" s="22"/>
      <c r="D17" s="22"/>
      <c r="E17" s="23"/>
      <c r="F17" s="23"/>
      <c r="G17" s="24" t="s">
        <v>25</v>
      </c>
      <c r="H17" s="24"/>
      <c r="I17" s="25"/>
      <c r="J17" s="25"/>
      <c r="K17" s="26">
        <f ca="1">ROUND(SUM(INDIRECT(ADDRESS(ROW()+(-1), COLUMN()+(0), 1)),INDIRECT(ADDRESS(ROW()+(-3), COLUMN()+(0), 1)),INDIRECT(ADDRESS(ROW()+(-6), COLUMN()+(0), 1))), 2)</f>
        <v>10.72</v>
      </c>
    </row>
    <row r="20" spans="1:11" ht="13.50" thickBot="1" customHeight="1">
      <c r="A20" s="27" t="s">
        <v>26</v>
      </c>
      <c r="B20" s="27"/>
      <c r="C20" s="27"/>
      <c r="D20" s="27"/>
      <c r="E20" s="27"/>
      <c r="F20" s="27" t="s">
        <v>27</v>
      </c>
      <c r="G20" s="27"/>
      <c r="H20" s="27" t="s">
        <v>28</v>
      </c>
      <c r="I20" s="27"/>
      <c r="J20" s="27" t="s">
        <v>29</v>
      </c>
      <c r="K20" s="27"/>
    </row>
    <row r="21" spans="1:11" ht="13.50" thickBot="1" customHeight="1">
      <c r="A21" s="28" t="s">
        <v>30</v>
      </c>
      <c r="B21" s="28"/>
      <c r="C21" s="28"/>
      <c r="D21" s="28"/>
      <c r="E21" s="28"/>
      <c r="F21" s="29">
        <v>1.07202e+006</v>
      </c>
      <c r="G21" s="29"/>
      <c r="H21" s="29">
        <v>1.07202e+006</v>
      </c>
      <c r="I21" s="29"/>
      <c r="J21" s="29" t="s">
        <v>31</v>
      </c>
      <c r="K21" s="29"/>
    </row>
    <row r="22" spans="1:11" ht="24.00" thickBot="1" customHeight="1">
      <c r="A22" s="30" t="s">
        <v>32</v>
      </c>
      <c r="B22" s="30"/>
      <c r="C22" s="30"/>
      <c r="D22" s="30"/>
      <c r="E22" s="30"/>
      <c r="F22" s="31"/>
      <c r="G22" s="31"/>
      <c r="H22" s="31"/>
      <c r="I22" s="31"/>
      <c r="J22" s="31"/>
      <c r="K22" s="31"/>
    </row>
    <row r="25" spans="1:1" ht="33.75" thickBot="1" customHeight="1">
      <c r="A25" s="1" t="s">
        <v>33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34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35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J11"/>
    <mergeCell ref="A12:B12"/>
    <mergeCell ref="C12:D12"/>
    <mergeCell ref="E12:H12"/>
    <mergeCell ref="I12:J12"/>
    <mergeCell ref="A13:B13"/>
    <mergeCell ref="C13:D13"/>
    <mergeCell ref="E13:F13"/>
    <mergeCell ref="G13:H13"/>
    <mergeCell ref="I13:J13"/>
    <mergeCell ref="A14:B14"/>
    <mergeCell ref="C14:D14"/>
    <mergeCell ref="E14:F14"/>
    <mergeCell ref="G14:J14"/>
    <mergeCell ref="A15:B15"/>
    <mergeCell ref="C15:D15"/>
    <mergeCell ref="E15:H15"/>
    <mergeCell ref="I15:J15"/>
    <mergeCell ref="A16:B16"/>
    <mergeCell ref="C16:D16"/>
    <mergeCell ref="E16:F16"/>
    <mergeCell ref="G16:H16"/>
    <mergeCell ref="I16:J16"/>
    <mergeCell ref="A17:F17"/>
    <mergeCell ref="G17:J17"/>
    <mergeCell ref="A20:E20"/>
    <mergeCell ref="F20:G20"/>
    <mergeCell ref="H20:I20"/>
    <mergeCell ref="J20:K20"/>
    <mergeCell ref="A21:E21"/>
    <mergeCell ref="F21:G22"/>
    <mergeCell ref="H21:I22"/>
    <mergeCell ref="J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