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<sst xmlns="http://schemas.openxmlformats.org/spreadsheetml/2006/main" count="41" uniqueCount="41">
  <si>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</si>
  <si>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ICC220</t>
  </si>
  <si>
    <t xml:space="preserve">U</t>
  </si>
  <si>
    <t xml:space="preserve">Caldera a gasoil, col·lectiva, de condensació, de peu, d'acer inoxidable.</t>
  </si>
  <si>
    <r>
      <rPr>
        <sz val="8.25"/>
        <color rgb="FF000000"/>
        <rFont val="Arial"/>
        <family val="2"/>
      </rPr>
      <t xml:space="preserve">Caldera de peu, de condensació, per a cremador pressuritzat de gasoil o gas, d'acer inoxidable Dúplex AISI 2205, emissió de NOx classe 6, potència (80/60°C) 752 kW, potència (50/30°C) 820 kW, rendiment (80/60°C) 97,5%, rendiment (50/30°C) 106%, rendiment al 30% de la càrrega 109,5%, pes 2050 kg. Inclús i desguàs a bonera pel buidatge de la caldera i el drenatge de la vàlvula de seguretat, sense incloure el conducte per a evacuació dels productes de la combustió. Totalment muntada, connexionada i provada.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</si>
  <si>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</si>
  <si>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</si>
  <si>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</si>
  <si>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</si>
  <si>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</si>
  <si>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</si>
  <si>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</si>
  <si>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mt38fer110h</t>
  </si>
  <si>
    <t xml:space="preserve">U</t>
  </si>
  <si>
    <t xml:space="preserve">Caldera de peu, de condensació, per a cremador pressuritzat de gasoil o gas, d'acer inoxidable Dúplex AISI 2205, emissió de NOx classe 6, potència (80/60°C) 752 kW, potència (50/30°C) 820 kW, rendiment (80/60°C) 97,5%, rendiment (50/30°C) 106%, rendiment al 30% de la càrrega 109,5%, pes 2050 kg.</t>
  </si>
  <si>
    <t xml:space="preserve">mt38ccg100g</t>
  </si>
  <si>
    <t xml:space="preserve">U</t>
  </si>
  <si>
    <t xml:space="preserve">Cremador pressuritzat modulant per a gasoil, de potència màxima 850 kW, amb encesa electrònica.</t>
  </si>
  <si>
    <t xml:space="preserve">mt38www050</t>
  </si>
  <si>
    <t xml:space="preserve">U</t>
  </si>
  <si>
    <t xml:space="preserve">Desguàs a bonera, per al drenatge de la vàlvula de seguretat, compost per 1 m de tub d'acer negre de 1/2" i embut desguàs, inclús accessoris i peces especials.</t>
  </si>
  <si>
    <t xml:space="preserve">mt38www010</t>
  </si>
  <si>
    <t xml:space="preserve">U</t>
  </si>
  <si>
    <t xml:space="preserve">Material auxiliar per instal·lacions de calefacció.</t>
  </si>
  <si>
    <t xml:space="preserve">mt37www010</t>
  </si>
  <si>
    <t xml:space="preserve">U</t>
  </si>
  <si>
    <t xml:space="preserve">Material auxiliar per a instal·lacions de lampisteria.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</si>
  <si>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</si>
  <si>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</si>
  <si>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</si>
  <si>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</si>
  <si>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</si>
  <si>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</si>
  <si>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</si>
  <si>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</si>
  <si>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</si>
  <si>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</si>
  <si>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</si>
  <si>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</si>
  <si>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13.511,50€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</si>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</sst>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93" customWidth="1"/>
    <col min="3" max="3" width="0.85" customWidth="1"/>
    <col min="4" max="4" width="6.63" customWidth="1"/>
    <col min="5" max="5" width="72.93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9749.03</v>
      </c>
      <c r="H10" s="12">
        <f ca="1">ROUND(INDIRECT(ADDRESS(ROW()+(0), COLUMN()+(-2), 1))*INDIRECT(ADDRESS(ROW()+(0), COLUMN()+(-1), 1)), 2)</f>
        <v>9749.03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3950</v>
      </c>
      <c r="H11" s="12">
        <f ca="1">ROUND(INDIRECT(ADDRESS(ROW()+(0), COLUMN()+(-2), 1))*INDIRECT(ADDRESS(ROW()+(0), COLUMN()+(-1), 1)), 2)</f>
        <v>3950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15</v>
      </c>
      <c r="H12" s="12">
        <f ca="1">ROUND(INDIRECT(ADDRESS(ROW()+(0), COLUMN()+(-2), 1))*INDIRECT(ADDRESS(ROW()+(0), COLUMN()+(-1), 1)), 2)</f>
        <v>15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1.68</v>
      </c>
      <c r="H13" s="12">
        <f ca="1">ROUND(INDIRECT(ADDRESS(ROW()+(0), COLUMN()+(-2), 1))*INDIRECT(ADDRESS(ROW()+(0), COLUMN()+(-1), 1)), 2)</f>
        <v>1.68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1</v>
      </c>
      <c r="G14" s="14">
        <v>1.4</v>
      </c>
      <c r="H14" s="14">
        <f ca="1">ROUND(INDIRECT(ADDRESS(ROW()+(0), COLUMN()+(-2), 1))*INDIRECT(ADDRESS(ROW()+(0), COLUMN()+(-1), 1)), 2)</f>
        <v>1.4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13717.1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4.615</v>
      </c>
      <c r="G17" s="12">
        <v>26.41</v>
      </c>
      <c r="H17" s="12">
        <f ca="1">ROUND(INDIRECT(ADDRESS(ROW()+(0), COLUMN()+(-2), 1))*INDIRECT(ADDRESS(ROW()+(0), COLUMN()+(-1), 1)), 2)</f>
        <v>121.88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3">
        <v>4.615</v>
      </c>
      <c r="G18" s="14">
        <v>22.7</v>
      </c>
      <c r="H18" s="14">
        <f ca="1">ROUND(INDIRECT(ADDRESS(ROW()+(0), COLUMN()+(-2), 1))*INDIRECT(ADDRESS(ROW()+(0), COLUMN()+(-1), 1)), 2)</f>
        <v>104.76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226.64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37</v>
      </c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13943.8</v>
      </c>
      <c r="H21" s="14">
        <f ca="1">ROUND(INDIRECT(ADDRESS(ROW()+(0), COLUMN()+(-2), 1))*INDIRECT(ADDRESS(ROW()+(0), COLUMN()+(-1), 1))/100, 2)</f>
        <v>278.88</v>
      </c>
    </row>
    <row r="22" spans="1:8" ht="13.50" thickBot="1" customHeight="1">
      <c r="A22" s="21" t="s">
        <v>39</v>
      </c>
      <c r="B22" s="21"/>
      <c r="C22" s="21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14222.6</v>
      </c>
    </row>
  </sheetData>
  <mergeCells count="24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