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<sst xmlns="http://schemas.openxmlformats.org/spreadsheetml/2006/main" count="41" uniqueCount="41">
  <si>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</si>
  <si>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ICC220</t>
  </si>
  <si>
    <t xml:space="preserve">U</t>
  </si>
  <si>
    <t xml:space="preserve">Caldera a gasoil, col·lectiva, de condensació, de peu, d'acer inoxidable.</t>
  </si>
  <si>
    <r>
      <rPr>
        <sz val="8.25"/>
        <color rgb="FF000000"/>
        <rFont val="Arial"/>
        <family val="2"/>
      </rPr>
      <t xml:space="preserve">Caldera de peu, de condensació, per a cremador pressuritzat de gasoil o gas, d'acer inoxidable Dúplex AISI 2205, emissió de NOx classe 6, potència (80/60°C) 137,3 kW, potència (50/30°C) 150 kW, rendiment (80/60°C) 97%, rendiment (50/30°C) 106%, rendiment al 30% de la càrrega 107,5%, pes 490 kg. Inclús i desguàs a bonera pel buidatge de la caldera i el drenatge de la vàlvula de seguretat, sense incloure el conducte per a evacuació dels productes de la combustió.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</si>
  <si>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</si>
  <si>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</si>
  <si>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</si>
  <si>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</si>
  <si>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</si>
  <si>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</si>
  <si>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</si>
  <si>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mt38fer110c</t>
  </si>
  <si>
    <t xml:space="preserve">U</t>
  </si>
  <si>
    <t xml:space="preserve">Caldera de peu, de condensació, per a cremador pressuritzat de gasoil o gas, d'acer inoxidable Dúplex AISI 2205, emissió de NOx classe 6, potència (80/60°C) 137,3 kW, potència (50/30°C) 150 kW, rendiment (80/60°C) 97%, rendiment (50/30°C) 106%, rendiment al 30% de la càrrega 107,5%, pes 490 kg.</t>
  </si>
  <si>
    <t xml:space="preserve">mt38ccg100b</t>
  </si>
  <si>
    <t xml:space="preserve">U</t>
  </si>
  <si>
    <t xml:space="preserve">Cremador pressuritzat modulant per a gasoil, de potència màxima 178 kW, amb encesa electrònica.</t>
  </si>
  <si>
    <t xml:space="preserve">mt38www050</t>
  </si>
  <si>
    <t xml:space="preserve">U</t>
  </si>
  <si>
    <t xml:space="preserve">Desguàs a bonera, per al drenatge de la vàlvula de seguretat, compost per 1 m de tub d'acer negre de 1/2" i embut desguàs, inclús accessoris i peces especials.</t>
  </si>
  <si>
    <t xml:space="preserve">mt38www010</t>
  </si>
  <si>
    <t xml:space="preserve">U</t>
  </si>
  <si>
    <t xml:space="preserve">Material auxiliar per instal·lacions de calefacció.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</si>
  <si>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</si>
  <si>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</si>
  <si>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</si>
  <si>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</si>
  <si>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</si>
  <si>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</si>
  <si>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</si>
  <si>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</si>
  <si>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</si>
  <si>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</si>
  <si>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</si>
  <si>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</si>
  <si>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</si>
  <si>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</si>
  <si>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</si>
  <si>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15.941,23€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</si>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</sst>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1.7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15351.4</v>
      </c>
      <c r="H10" s="12">
        <f ca="1">ROUND(INDIRECT(ADDRESS(ROW()+(0), COLUMN()+(-2), 1))*INDIRECT(ADDRESS(ROW()+(0), COLUMN()+(-1), 1)), 2)</f>
        <v>15351.4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820</v>
      </c>
      <c r="H11" s="12">
        <f ca="1">ROUND(INDIRECT(ADDRESS(ROW()+(0), COLUMN()+(-2), 1))*INDIRECT(ADDRESS(ROW()+(0), COLUMN()+(-1), 1)), 2)</f>
        <v>820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15</v>
      </c>
      <c r="H12" s="12">
        <f ca="1">ROUND(INDIRECT(ADDRESS(ROW()+(0), COLUMN()+(-2), 1))*INDIRECT(ADDRESS(ROW()+(0), COLUMN()+(-1), 1)), 2)</f>
        <v>15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1.68</v>
      </c>
      <c r="H13" s="12">
        <f ca="1">ROUND(INDIRECT(ADDRESS(ROW()+(0), COLUMN()+(-2), 1))*INDIRECT(ADDRESS(ROW()+(0), COLUMN()+(-1), 1)), 2)</f>
        <v>1.68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1.4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16189.5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4.795</v>
      </c>
      <c r="G17" s="12">
        <v>29.34</v>
      </c>
      <c r="H17" s="12">
        <f ca="1">ROUND(INDIRECT(ADDRESS(ROW()+(0), COLUMN()+(-2), 1))*INDIRECT(ADDRESS(ROW()+(0), COLUMN()+(-1), 1)), 2)</f>
        <v>140.69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4.795</v>
      </c>
      <c r="G18" s="14">
        <v>25.25</v>
      </c>
      <c r="H18" s="14">
        <f ca="1">ROUND(INDIRECT(ADDRESS(ROW()+(0), COLUMN()+(-2), 1))*INDIRECT(ADDRESS(ROW()+(0), COLUMN()+(-1), 1)), 2)</f>
        <v>121.07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261.76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16451.2</v>
      </c>
      <c r="H21" s="14">
        <f ca="1">ROUND(INDIRECT(ADDRESS(ROW()+(0), COLUMN()+(-2), 1))*INDIRECT(ADDRESS(ROW()+(0), COLUMN()+(-1), 1))/100, 2)</f>
        <v>329.02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16780.2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