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<sst xmlns="http://schemas.openxmlformats.org/spreadsheetml/2006/main" count="29" uniqueCount="29">
  <si>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</si>
  <si>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IAA100</t>
  </si>
  <si>
    <t xml:space="preserve">m</t>
  </si>
  <si>
    <t xml:space="preserve">Cable coaxial.</t>
  </si>
  <si>
    <r>
      <rPr>
        <sz val="8.25"/>
        <color rgb="FF000000"/>
        <rFont val="Arial"/>
        <family val="2"/>
      </rPr>
      <t xml:space="preserve">Cable coaxial RG-11 de 75 Ohm d'impedància característica mitjana, reacció al foc classe Eca, amb conductor central de coure de 1,7 mm de diàmetre, dielèctric de polietilè expandit, pantalla de cinta de coure, malla de fils trenats de coure i coberta exterior de PVC de 10,4 mm de diàmetre de color blanc. Inclús accessoris i elements de subjecció.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</si>
  <si>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</si>
  <si>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</si>
  <si>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</si>
  <si>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</si>
  <si>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</si>
  <si>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</si>
  <si>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</si>
  <si>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mt40cfr010ge</t>
  </si>
  <si>
    <t xml:space="preserve">m</t>
  </si>
  <si>
    <t xml:space="preserve">Cable coaxial RG-11 de 75 Ohm d'impedància característica mitjana, reacció al foc classe Eca segons UNE-EN 50575, amb conductor central de coure de 1,7 mm de diàmetre, dielèctric de polietilè expandit, pantalla de cinta de coure, malla de fils trenats de coure i coberta exterior de PVC de 10,4 mm de diàmetre de color blanc.</t>
  </si>
  <si>
    <t xml:space="preserve">Subtotal materials:</t>
  </si>
  <si>
    <t xml:space="preserve">Mà d'obra</t>
  </si>
  <si>
    <t xml:space="preserve">mo001</t>
  </si>
  <si>
    <t xml:space="preserve">h</t>
  </si>
  <si>
    <t xml:space="preserve">Oficial 1ª instal·lador de telecomunicacions.</t>
  </si>
  <si>
    <t xml:space="preserve">mo056</t>
  </si>
  <si>
    <t xml:space="preserve">h</t>
  </si>
  <si>
    <t xml:space="preserve">Ajudant instal·lador de telecomunicacions.</t>
  </si>
  <si>
    <t xml:space="preserve">Subtotal mà d'obra:</t>
  </si>
  <si>
    <t xml:space="preserve">Costos directes complementaris</t>
  </si>
  <si>
    <t xml:space="preserve">%</t>
  </si>
  <si>
    <t xml:space="preserve">Costos directes complementaris</t>
  </si>
  <si>
    <t xml:space="preserve">Cost de manteniment decennal: 0,19€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</si>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</sst>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6.12" customWidth="1"/>
    <col min="4" max="4" width="77.18" customWidth="1"/>
    <col min="5" max="5" width="13.26" customWidth="1"/>
    <col min="6" max="6" width="10.71" customWidth="1"/>
    <col min="7" max="7" width="7.9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2.88</v>
      </c>
      <c r="G10" s="14">
        <f ca="1">ROUND(INDIRECT(ADDRESS(ROW()+(0), COLUMN()+(-2), 1))*INDIRECT(ADDRESS(ROW()+(0), COLUMN()+(-1), 1)), 2)</f>
        <v>2.88</v>
      </c>
    </row>
    <row r="11" spans="1:7" ht="13.50" thickBot="1" customHeight="1">
      <c r="A11" s="15"/>
      <c r="B11" s="15"/>
      <c r="C11" s="15"/>
      <c r="D11" s="15"/>
      <c r="E11" s="9" t="s">
        <v>15</v>
      </c>
      <c r="F11" s="9"/>
      <c r="G11" s="17">
        <f ca="1">ROUND(SUM(INDIRECT(ADDRESS(ROW()+(-1), COLUMN()+(0), 1))), 2)</f>
        <v>2.88</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0.017</v>
      </c>
      <c r="F13" s="13">
        <v>25.32</v>
      </c>
      <c r="G13" s="13">
        <f ca="1">ROUND(INDIRECT(ADDRESS(ROW()+(0), COLUMN()+(-2), 1))*INDIRECT(ADDRESS(ROW()+(0), COLUMN()+(-1), 1)), 2)</f>
        <v>0.43</v>
      </c>
    </row>
    <row r="14" spans="1:7" ht="13.50" thickBot="1" customHeight="1">
      <c r="A14" s="1" t="s">
        <v>20</v>
      </c>
      <c r="B14" s="1"/>
      <c r="C14" s="10" t="s">
        <v>21</v>
      </c>
      <c r="D14" s="1" t="s">
        <v>22</v>
      </c>
      <c r="E14" s="12">
        <v>0.017</v>
      </c>
      <c r="F14" s="14">
        <v>21.72</v>
      </c>
      <c r="G14" s="14">
        <f ca="1">ROUND(INDIRECT(ADDRESS(ROW()+(0), COLUMN()+(-2), 1))*INDIRECT(ADDRESS(ROW()+(0), COLUMN()+(-1), 1)), 2)</f>
        <v>0.37</v>
      </c>
    </row>
    <row r="15" spans="1:7" ht="13.50" thickBot="1" customHeight="1">
      <c r="A15" s="15"/>
      <c r="B15" s="15"/>
      <c r="C15" s="15"/>
      <c r="D15" s="15"/>
      <c r="E15" s="9" t="s">
        <v>23</v>
      </c>
      <c r="F15" s="9"/>
      <c r="G15" s="17">
        <f ca="1">ROUND(SUM(INDIRECT(ADDRESS(ROW()+(-1), COLUMN()+(0), 1)),INDIRECT(ADDRESS(ROW()+(-2), COLUMN()+(0), 1))), 2)</f>
        <v>0.8</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3.68</v>
      </c>
      <c r="G17" s="14">
        <f ca="1">ROUND(INDIRECT(ADDRESS(ROW()+(0), COLUMN()+(-2), 1))*INDIRECT(ADDRESS(ROW()+(0), COLUMN()+(-1), 1))/100, 2)</f>
        <v>0.07</v>
      </c>
    </row>
    <row r="18" spans="1:7" ht="13.50" thickBot="1" customHeight="1">
      <c r="A18" s="21" t="s">
        <v>27</v>
      </c>
      <c r="B18" s="21"/>
      <c r="C18" s="22"/>
      <c r="D18" s="23"/>
      <c r="E18" s="24" t="s">
        <v>28</v>
      </c>
      <c r="F18" s="25"/>
      <c r="G18" s="26">
        <f ca="1">ROUND(SUM(INDIRECT(ADDRESS(ROW()+(-1), COLUMN()+(0), 1)),INDIRECT(ADDRESS(ROW()+(-3), COLUMN()+(0), 1)),INDIRECT(ADDRESS(ROW()+(-7), COLUMN()+(0), 1))), 2)</f>
        <v>3.75</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