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<sst xmlns="http://schemas.openxmlformats.org/spreadsheetml/2006/main" count="57" uniqueCount="57">
  <si>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</si>
  <si>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</si>
  <si>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</si>
  <si>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</si>
  <si>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1 mm, desenvolupament 500 mm i 6 plecs, amb goteró, per a cobriment de murs; col·locació amb adhesiu bituminós d'aplicació en fred, sobre tauler estructural contraxapat cargolat a llistons de fusta;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</si>
  <si>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</si>
  <si>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</si>
  <si>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</si>
  <si>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</si>
  <si>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</si>
  <si>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</si>
  <si>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</si>
  <si>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</si>
  <si>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</si>
  <si>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</si>
  <si>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mt07mee203gf</t>
  </si>
  <si>
    <t xml:space="preserve">m</t>
  </si>
  <si>
    <t xml:space="preserve">Llistó de 40x40 mm de secció, de fusta de pinastre (Pinus pinaster), tractada en autoclau, amb classe d'ús 4, segons UNE-EN 335, acabat raspallat, amb humitat inferior al 20%.</t>
  </si>
  <si>
    <t xml:space="preserve">mt07mee203ge</t>
  </si>
  <si>
    <t xml:space="preserve">m</t>
  </si>
  <si>
    <t xml:space="preserve">Llistó de 40x10 mm de secció, de fusta de pinastre (Pinus pinaster), tractada en autoclau, amb classe d'ús 4, segons UNE-EN 335, acabat raspallat, amb humitat inferior al 20%.</t>
  </si>
  <si>
    <t xml:space="preserve">mt07tdm060a</t>
  </si>
  <si>
    <t xml:space="preserve">m²</t>
  </si>
  <si>
    <t xml:space="preserve">Tauler estructural contraxapat de fusta de pi insigne (Pinus radiata), per a ús exterior, segons UNE-EN 636, de 15 mm d'espessor, amb vores cairejades, Euroclasse D-s2, d0 de reacció al foc, segons UNE-EN 13501-1, classe E1 en emissió de formaldehid, segons UNE-EN 13986.</t>
  </si>
  <si>
    <t xml:space="preserve">mt13blw131</t>
  </si>
  <si>
    <t xml:space="preserve">U</t>
  </si>
  <si>
    <t xml:space="preserve">Cargol per a subjecció d'elements de fusta.</t>
  </si>
  <si>
    <t xml:space="preserve">mt20ame020Bc</t>
  </si>
  <si>
    <t xml:space="preserve">m</t>
  </si>
  <si>
    <t xml:space="preserve">Cavalló metàl·lic, de xapa plegada d'acer prelacat, amb un angle d'inclinació de 10°, espessor 1 mm, desenvolupament 500 mm i 6 plecs, amb goteró, per a cobriment de murs.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</si>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</sst>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3.4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0.35</v>
      </c>
      <c r="H10" s="11"/>
      <c r="I10" s="12">
        <v>6.08</v>
      </c>
      <c r="J10" s="12">
        <f ca="1">ROUND(INDIRECT(ADDRESS(ROW()+(0), COLUMN()+(-3), 1))*INDIRECT(ADDRESS(ROW()+(0), COLUMN()+(-1), 1)), 2)</f>
        <v>2.13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0.35</v>
      </c>
      <c r="H13" s="11"/>
      <c r="I13" s="12">
        <v>14.07</v>
      </c>
      <c r="J13" s="12">
        <f ca="1">ROUND(INDIRECT(ADDRESS(ROW()+(0), COLUMN()+(-3), 1))*INDIRECT(ADDRESS(ROW()+(0), COLUMN()+(-1), 1)), 2)</f>
        <v>4.92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12.7</v>
      </c>
      <c r="J15" s="12">
        <f ca="1">ROUND(INDIRECT(ADDRESS(ROW()+(0), COLUMN()+(-3), 1))*INDIRECT(ADDRESS(ROW()+(0), COLUMN()+(-1), 1)), 2)</f>
        <v>12.7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24.25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0.168</v>
      </c>
      <c r="H19" s="11"/>
      <c r="I19" s="12">
        <v>28.86</v>
      </c>
      <c r="J19" s="12">
        <f ca="1">ROUND(INDIRECT(ADDRESS(ROW()+(0), COLUMN()+(-3), 1))*INDIRECT(ADDRESS(ROW()+(0), COLUMN()+(-1), 1)), 2)</f>
        <v>4.85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0.084</v>
      </c>
      <c r="H20" s="13"/>
      <c r="I20" s="14">
        <v>25.36</v>
      </c>
      <c r="J20" s="14">
        <f ca="1">ROUND(INDIRECT(ADDRESS(ROW()+(0), COLUMN()+(-3), 1))*INDIRECT(ADDRESS(ROW()+(0), COLUMN()+(-1), 1)), 2)</f>
        <v>2.13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6.98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31.23</v>
      </c>
      <c r="J23" s="14">
        <f ca="1">ROUND(INDIRECT(ADDRESS(ROW()+(0), COLUMN()+(-3), 1))*INDIRECT(ADDRESS(ROW()+(0), COLUMN()+(-1), 1))/100, 2)</f>
        <v>0.62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31.85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