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<sst xmlns="http://schemas.openxmlformats.org/spreadsheetml/2006/main" count="48" uniqueCount="48">
  <si>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</si>
  <si>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FDR010</t>
  </si>
  <si>
    <t xml:space="preserve">m²</t>
  </si>
  <si>
    <t xml:space="preserve">Reixa d'acer.</t>
  </si>
  <si>
    <r>
      <rPr>
        <sz val="8.25"/>
        <color rgb="FF000000"/>
        <rFont val="Arial"/>
        <family val="2"/>
      </rPr>
      <t xml:space="preserve">Reixa metàl·lica composada per bastidor de llistó quadrat de perfil massís d'acer laminat en calent de 12x12 mm, barrots horitzontals de llistó quadrat de perfil massís d'acer laminat en calent de 12x12 mm i barrots verticals de llistó quadrat de perfil massís d'acer laminat en calent de 12x12 mm, muntatge mitjançant patilles d'ancoratge.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</si>
  <si>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</si>
  <si>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</si>
  <si>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</si>
  <si>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</si>
  <si>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</si>
  <si>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</si>
  <si>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</si>
  <si>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mt26aac010aa</t>
  </si>
  <si>
    <t xml:space="preserve">m</t>
  </si>
  <si>
    <t xml:space="preserve">Llistó quadrat de perfil massís d'acer laminat en calent de 12x12 mm, muntat en taller amb tractament anticorrosiu segons UNE-EN ISO 1461 i emprimació SHOP-PRIMER a base de resina polivinil-butiral amb un gruix mig de recobriment de 20 micres.</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</si>
  <si>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</si>
  <si>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</si>
  <si>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</si>
  <si>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</si>
  <si>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</si>
  <si>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</si>
  <si>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</si>
  <si>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</si>
  <si>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</si>
  <si>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</si>
  <si>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</si>
  <si>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</si>
  <si>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</si>
  <si>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</si>
  <si>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</si>
  <si>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</si>
  <si>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</si>
  <si>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</si>
  <si>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19,91€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</si>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</sst>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46" customWidth="1"/>
    <col min="6" max="6" width="11.56" customWidth="1"/>
    <col min="7" max="7" width="1.70"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34.50" thickBot="1" customHeight="1">
      <c r="A10" s="1" t="s">
        <v>12</v>
      </c>
      <c r="B10" s="1"/>
      <c r="C10" s="10" t="s">
        <v>13</v>
      </c>
      <c r="D10" s="10"/>
      <c r="E10" s="1" t="s">
        <v>14</v>
      </c>
      <c r="F10" s="11">
        <v>18.33</v>
      </c>
      <c r="G10" s="11"/>
      <c r="H10" s="12">
        <v>5.66</v>
      </c>
      <c r="I10" s="12">
        <f ca="1">ROUND(INDIRECT(ADDRESS(ROW()+(0), COLUMN()+(-3), 1))*INDIRECT(ADDRESS(ROW()+(0), COLUMN()+(-1), 1)), 2)</f>
        <v>103.75</v>
      </c>
      <c r="J10" s="12"/>
    </row>
    <row r="11" spans="1:10" ht="13.50" thickBot="1" customHeight="1">
      <c r="A11" s="1" t="s">
        <v>15</v>
      </c>
      <c r="B11" s="1"/>
      <c r="C11" s="10" t="s">
        <v>16</v>
      </c>
      <c r="D11" s="10"/>
      <c r="E11" s="1" t="s">
        <v>17</v>
      </c>
      <c r="F11" s="11">
        <v>0.006</v>
      </c>
      <c r="G11" s="11"/>
      <c r="H11" s="12">
        <v>1.5</v>
      </c>
      <c r="I11" s="12">
        <f ca="1">ROUND(INDIRECT(ADDRESS(ROW()+(0), COLUMN()+(-3), 1))*INDIRECT(ADDRESS(ROW()+(0), COLUMN()+(-1), 1)), 2)</f>
        <v>0.01</v>
      </c>
      <c r="J11" s="12"/>
    </row>
    <row r="12" spans="1:10" ht="24.00" thickBot="1" customHeight="1">
      <c r="A12" s="1" t="s">
        <v>18</v>
      </c>
      <c r="B12" s="1"/>
      <c r="C12" s="10" t="s">
        <v>19</v>
      </c>
      <c r="D12" s="10"/>
      <c r="E12" s="1" t="s">
        <v>20</v>
      </c>
      <c r="F12" s="13">
        <v>0.015</v>
      </c>
      <c r="G12" s="13"/>
      <c r="H12" s="14">
        <v>53.48</v>
      </c>
      <c r="I12" s="14">
        <f ca="1">ROUND(INDIRECT(ADDRESS(ROW()+(0), COLUMN()+(-3), 1))*INDIRECT(ADDRESS(ROW()+(0), COLUMN()+(-1), 1)), 2)</f>
        <v>0.8</v>
      </c>
      <c r="J12" s="14"/>
    </row>
    <row r="13" spans="1:10" ht="13.50" thickBot="1" customHeight="1">
      <c r="A13" s="15"/>
      <c r="B13" s="15"/>
      <c r="C13" s="15"/>
      <c r="D13" s="15"/>
      <c r="E13" s="15"/>
      <c r="F13" s="9" t="s">
        <v>21</v>
      </c>
      <c r="G13" s="9"/>
      <c r="H13" s="9"/>
      <c r="I13" s="17">
        <f ca="1">ROUND(SUM(INDIRECT(ADDRESS(ROW()+(-1), COLUMN()+(0), 1)),INDIRECT(ADDRESS(ROW()+(-2), COLUMN()+(0), 1)),INDIRECT(ADDRESS(ROW()+(-3), COLUMN()+(0), 1))), 2)</f>
        <v>104.56</v>
      </c>
      <c r="J13" s="17"/>
    </row>
    <row r="14" spans="1:10" ht="13.50" thickBot="1" customHeight="1">
      <c r="A14" s="15">
        <v>2</v>
      </c>
      <c r="B14" s="15"/>
      <c r="C14" s="15"/>
      <c r="D14" s="15"/>
      <c r="E14" s="18" t="s">
        <v>22</v>
      </c>
      <c r="F14" s="18"/>
      <c r="G14" s="18"/>
      <c r="H14" s="15"/>
      <c r="I14" s="15"/>
      <c r="J14" s="15"/>
    </row>
    <row r="15" spans="1:10" ht="13.50" thickBot="1" customHeight="1">
      <c r="A15" s="1" t="s">
        <v>23</v>
      </c>
      <c r="B15" s="1"/>
      <c r="C15" s="10" t="s">
        <v>24</v>
      </c>
      <c r="D15" s="10"/>
      <c r="E15" s="1" t="s">
        <v>25</v>
      </c>
      <c r="F15" s="11">
        <v>0.599</v>
      </c>
      <c r="G15" s="11"/>
      <c r="H15" s="12">
        <v>28.42</v>
      </c>
      <c r="I15" s="12">
        <f ca="1">ROUND(INDIRECT(ADDRESS(ROW()+(0), COLUMN()+(-3), 1))*INDIRECT(ADDRESS(ROW()+(0), COLUMN()+(-1), 1)), 2)</f>
        <v>17.02</v>
      </c>
      <c r="J15" s="12"/>
    </row>
    <row r="16" spans="1:10" ht="13.50" thickBot="1" customHeight="1">
      <c r="A16" s="1" t="s">
        <v>26</v>
      </c>
      <c r="B16" s="1"/>
      <c r="C16" s="10" t="s">
        <v>27</v>
      </c>
      <c r="D16" s="10"/>
      <c r="E16" s="1" t="s">
        <v>28</v>
      </c>
      <c r="F16" s="13">
        <v>0.36</v>
      </c>
      <c r="G16" s="13"/>
      <c r="H16" s="14">
        <v>23.81</v>
      </c>
      <c r="I16" s="14">
        <f ca="1">ROUND(INDIRECT(ADDRESS(ROW()+(0), COLUMN()+(-3), 1))*INDIRECT(ADDRESS(ROW()+(0), COLUMN()+(-1), 1)), 2)</f>
        <v>8.57</v>
      </c>
      <c r="J16" s="14"/>
    </row>
    <row r="17" spans="1:10" ht="13.50" thickBot="1" customHeight="1">
      <c r="A17" s="15"/>
      <c r="B17" s="15"/>
      <c r="C17" s="15"/>
      <c r="D17" s="15"/>
      <c r="E17" s="15"/>
      <c r="F17" s="9" t="s">
        <v>29</v>
      </c>
      <c r="G17" s="9"/>
      <c r="H17" s="9"/>
      <c r="I17" s="17">
        <f ca="1">ROUND(SUM(INDIRECT(ADDRESS(ROW()+(-1), COLUMN()+(0), 1)),INDIRECT(ADDRESS(ROW()+(-2), COLUMN()+(0), 1))), 2)</f>
        <v>25.59</v>
      </c>
      <c r="J17" s="17"/>
    </row>
    <row r="18" spans="1:10" ht="13.50" thickBot="1" customHeight="1">
      <c r="A18" s="15">
        <v>3</v>
      </c>
      <c r="B18" s="15"/>
      <c r="C18" s="15"/>
      <c r="D18" s="15"/>
      <c r="E18" s="18" t="s">
        <v>30</v>
      </c>
      <c r="F18" s="18"/>
      <c r="G18" s="18"/>
      <c r="H18" s="15"/>
      <c r="I18" s="15"/>
      <c r="J18" s="15"/>
    </row>
    <row r="19" spans="1:10" ht="13.50" thickBot="1" customHeight="1">
      <c r="A19" s="19"/>
      <c r="B19" s="19"/>
      <c r="C19" s="20" t="s">
        <v>31</v>
      </c>
      <c r="D19" s="20"/>
      <c r="E19" s="19" t="s">
        <v>32</v>
      </c>
      <c r="F19" s="13">
        <v>2</v>
      </c>
      <c r="G19" s="13"/>
      <c r="H19" s="14">
        <f ca="1">ROUND(SUM(INDIRECT(ADDRESS(ROW()+(-2), COLUMN()+(1), 1)),INDIRECT(ADDRESS(ROW()+(-6), COLUMN()+(1), 1))), 2)</f>
        <v>130.15</v>
      </c>
      <c r="I19" s="14">
        <f ca="1">ROUND(INDIRECT(ADDRESS(ROW()+(0), COLUMN()+(-3), 1))*INDIRECT(ADDRESS(ROW()+(0), COLUMN()+(-1), 1))/100, 2)</f>
        <v>2.6</v>
      </c>
      <c r="J19" s="14"/>
    </row>
    <row r="20" spans="1:10" ht="13.50" thickBot="1" customHeight="1">
      <c r="A20" s="21" t="s">
        <v>33</v>
      </c>
      <c r="B20" s="21"/>
      <c r="C20" s="22"/>
      <c r="D20" s="22"/>
      <c r="E20" s="23"/>
      <c r="F20" s="24" t="s">
        <v>34</v>
      </c>
      <c r="G20" s="24"/>
      <c r="H20" s="25"/>
      <c r="I20" s="26">
        <f ca="1">ROUND(SUM(INDIRECT(ADDRESS(ROW()+(-1), COLUMN()+(0), 1)),INDIRECT(ADDRESS(ROW()+(-3), COLUMN()+(0), 1)),INDIRECT(ADDRESS(ROW()+(-7), COLUMN()+(0), 1))), 2)</f>
        <v>132.75</v>
      </c>
      <c r="J20" s="26"/>
    </row>
    <row r="23" spans="1:10" ht="13.50" thickBot="1" customHeight="1">
      <c r="A23" s="27" t="s">
        <v>35</v>
      </c>
      <c r="B23" s="27"/>
      <c r="C23" s="27"/>
      <c r="D23" s="27"/>
      <c r="E23" s="27"/>
      <c r="F23" s="27" t="s">
        <v>36</v>
      </c>
      <c r="G23" s="27" t="s">
        <v>37</v>
      </c>
      <c r="H23" s="27"/>
      <c r="I23" s="27"/>
      <c r="J23" s="27" t="s">
        <v>38</v>
      </c>
    </row>
    <row r="24" spans="1:10" ht="13.50" thickBot="1" customHeight="1">
      <c r="A24" s="28" t="s">
        <v>39</v>
      </c>
      <c r="B24" s="28"/>
      <c r="C24" s="28"/>
      <c r="D24" s="28"/>
      <c r="E24" s="28"/>
      <c r="F24" s="29">
        <v>192005</v>
      </c>
      <c r="G24" s="29">
        <v>192006</v>
      </c>
      <c r="H24" s="29"/>
      <c r="I24" s="29"/>
      <c r="J24" s="29" t="s">
        <v>40</v>
      </c>
    </row>
    <row r="25" spans="1:10" ht="24.00" thickBot="1" customHeight="1">
      <c r="A25" s="30" t="s">
        <v>41</v>
      </c>
      <c r="B25" s="30"/>
      <c r="C25" s="30"/>
      <c r="D25" s="30"/>
      <c r="E25" s="30"/>
      <c r="F25" s="31"/>
      <c r="G25" s="31"/>
      <c r="H25" s="31"/>
      <c r="I25" s="31"/>
      <c r="J25" s="31"/>
    </row>
    <row r="26" spans="1:10" ht="13.50" thickBot="1" customHeight="1">
      <c r="A26" s="28" t="s">
        <v>42</v>
      </c>
      <c r="B26" s="28"/>
      <c r="C26" s="28"/>
      <c r="D26" s="28"/>
      <c r="E26" s="28"/>
      <c r="F26" s="29">
        <v>1.18202e+006</v>
      </c>
      <c r="G26" s="29">
        <v>1.18202e+006</v>
      </c>
      <c r="H26" s="29"/>
      <c r="I26" s="29"/>
      <c r="J26" s="29" t="s">
        <v>43</v>
      </c>
    </row>
    <row r="27" spans="1:10" ht="13.50" thickBot="1" customHeight="1">
      <c r="A27" s="30" t="s">
        <v>44</v>
      </c>
      <c r="B27" s="30"/>
      <c r="C27" s="30"/>
      <c r="D27" s="30"/>
      <c r="E27" s="30"/>
      <c r="F27" s="31"/>
      <c r="G27" s="31"/>
      <c r="H27" s="31"/>
      <c r="I27" s="31"/>
      <c r="J27" s="3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sheetData>
  <mergeCells count="70">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H13"/>
    <mergeCell ref="I13:J13"/>
    <mergeCell ref="A14:B14"/>
    <mergeCell ref="C14:D14"/>
    <mergeCell ref="E14:G14"/>
    <mergeCell ref="I14:J14"/>
    <mergeCell ref="A15:B15"/>
    <mergeCell ref="C15:D15"/>
    <mergeCell ref="F15:G15"/>
    <mergeCell ref="I15:J15"/>
    <mergeCell ref="A16:B16"/>
    <mergeCell ref="C16:D16"/>
    <mergeCell ref="F16:G16"/>
    <mergeCell ref="I16:J16"/>
    <mergeCell ref="A17:B17"/>
    <mergeCell ref="C17:D17"/>
    <mergeCell ref="F17:H17"/>
    <mergeCell ref="I17:J17"/>
    <mergeCell ref="A18:B18"/>
    <mergeCell ref="C18:D18"/>
    <mergeCell ref="E18:G18"/>
    <mergeCell ref="I18:J18"/>
    <mergeCell ref="A19:B19"/>
    <mergeCell ref="C19:D19"/>
    <mergeCell ref="F19:G19"/>
    <mergeCell ref="I19:J19"/>
    <mergeCell ref="A20:E20"/>
    <mergeCell ref="F20:H20"/>
    <mergeCell ref="I20:J20"/>
    <mergeCell ref="A23:E23"/>
    <mergeCell ref="G23:I23"/>
    <mergeCell ref="A24:E24"/>
    <mergeCell ref="F24:F25"/>
    <mergeCell ref="G24:I25"/>
    <mergeCell ref="J24:J25"/>
    <mergeCell ref="A25:E25"/>
    <mergeCell ref="A26:E26"/>
    <mergeCell ref="F26:F27"/>
    <mergeCell ref="G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