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<sst xmlns="http://schemas.openxmlformats.org/spreadsheetml/2006/main" count="99" uniqueCount="99">
  <si>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</si>
  <si>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EHU010</t>
  </si>
  <si>
    <t xml:space="preserve">m²</t>
  </si>
  <si>
    <t xml:space="preserve">Sostre unidireccional amb bigues planes i biguetes prefabricades.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</si>
  <si>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 i bigues de 0,143 m³/m², i acer UNE-EN 10080 B 500 S en zona de reforç de negatius i connectors de biguetes i cèrcols i bigues, amb una quantia total de 11 kg/m², constituïda per: FORJAT UNIDIRECCIONAL: horitzontal, de cantell 30 = 25+5 cm;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semibigueta pretensada T-12; revoltó de formigó, 60x20x25 cm; capa de compressió de 5 cm de gruix, amb armadura de repartiment formada per malla electrosoldada ME 20x20 Ø 5-5 B 500 T 6x2,20 UNE-EN 10080; bigues planes; altura lliure de planta de fins a 3 m. Inclús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</si>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</sst>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</v>
      </c>
      <c r="J15" s="12">
        <f ca="1">ROUND(INDIRECT(ADDRESS(ROW()+(0), COLUMN()+(-3), 1))*INDIRECT(ADDRESS(ROW()+(0), COLUMN()+(-1), 1)), 2)</f>
        <v>0.05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5.25</v>
      </c>
      <c r="H16" s="11"/>
      <c r="I16" s="12">
        <v>0.85</v>
      </c>
      <c r="J16" s="12">
        <f ca="1">ROUND(INDIRECT(ADDRESS(ROW()+(0), COLUMN()+(-3), 1))*INDIRECT(ADDRESS(ROW()+(0), COLUMN()+(-1), 1)), 2)</f>
        <v>4.46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0.165</v>
      </c>
      <c r="H17" s="11"/>
      <c r="I17" s="12">
        <v>4.5</v>
      </c>
      <c r="J17" s="12">
        <f ca="1">ROUND(INDIRECT(ADDRESS(ROW()+(0), COLUMN()+(-3), 1))*INDIRECT(ADDRESS(ROW()+(0), COLUMN()+(-1), 1)), 2)</f>
        <v>0.74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0.908</v>
      </c>
      <c r="H18" s="11"/>
      <c r="I18" s="12">
        <v>4.85</v>
      </c>
      <c r="J18" s="12">
        <f ca="1">ROUND(INDIRECT(ADDRESS(ROW()+(0), COLUMN()+(-3), 1))*INDIRECT(ADDRESS(ROW()+(0), COLUMN()+(-1), 1)), 2)</f>
        <v>4.4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0.495</v>
      </c>
      <c r="H19" s="11"/>
      <c r="I19" s="12">
        <v>5.15</v>
      </c>
      <c r="J19" s="12">
        <f ca="1">ROUND(INDIRECT(ADDRESS(ROW()+(0), COLUMN()+(-3), 1))*INDIRECT(ADDRESS(ROW()+(0), COLUMN()+(-1), 1)), 2)</f>
        <v>2.55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0.083</v>
      </c>
      <c r="H20" s="11"/>
      <c r="I20" s="12">
        <v>5.6</v>
      </c>
      <c r="J20" s="12">
        <f ca="1">ROUND(INDIRECT(ADDRESS(ROW()+(0), COLUMN()+(-3), 1))*INDIRECT(ADDRESS(ROW()+(0), COLUMN()+(-1), 1)), 2)</f>
        <v>0.46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0.8</v>
      </c>
      <c r="H21" s="11"/>
      <c r="I21" s="12">
        <v>0.09</v>
      </c>
      <c r="J21" s="12">
        <f ca="1">ROUND(INDIRECT(ADDRESS(ROW()+(0), COLUMN()+(-3), 1))*INDIRECT(ADDRESS(ROW()+(0), COLUMN()+(-1), 1)), 2)</f>
        <v>0.07</v>
      </c>
    </row>
    <row r="22" spans="1:10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11</v>
      </c>
      <c r="H22" s="11"/>
      <c r="I22" s="12">
        <v>1.6</v>
      </c>
      <c r="J22" s="12">
        <f ca="1">ROUND(INDIRECT(ADDRESS(ROW()+(0), COLUMN()+(-3), 1))*INDIRECT(ADDRESS(ROW()+(0), COLUMN()+(-1), 1)), 2)</f>
        <v>17.6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0.11</v>
      </c>
      <c r="H23" s="11"/>
      <c r="I23" s="12">
        <v>1.5</v>
      </c>
      <c r="J23" s="12">
        <f ca="1">ROUND(INDIRECT(ADDRESS(ROW()+(0), COLUMN()+(-3), 1))*INDIRECT(ADDRESS(ROW()+(0), COLUMN()+(-1), 1)), 2)</f>
        <v>0.17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1.1</v>
      </c>
      <c r="H24" s="11"/>
      <c r="I24" s="12">
        <v>2.52</v>
      </c>
      <c r="J24" s="12">
        <f ca="1">ROUND(INDIRECT(ADDRESS(ROW()+(0), COLUMN()+(-3), 1))*INDIRECT(ADDRESS(ROW()+(0), COLUMN()+(-1), 1)), 2)</f>
        <v>2.77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0.15</v>
      </c>
      <c r="H25" s="11"/>
      <c r="I25" s="12">
        <v>92.2</v>
      </c>
      <c r="J25" s="12">
        <f ca="1">ROUND(INDIRECT(ADDRESS(ROW()+(0), COLUMN()+(-3), 1))*INDIRECT(ADDRESS(ROW()+(0), COLUMN()+(-1), 1)), 2)</f>
        <v>13.83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3">
        <v>0.15</v>
      </c>
      <c r="H26" s="13"/>
      <c r="I26" s="14">
        <v>1.56</v>
      </c>
      <c r="J26" s="14">
        <f ca="1">ROUND(INDIRECT(ADDRESS(ROW()+(0), COLUMN()+(-3), 1))*INDIRECT(ADDRESS(ROW()+(0), COLUMN()+(-1), 1)), 2)</f>
        <v>0.23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51.98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0.678</v>
      </c>
      <c r="H29" s="11"/>
      <c r="I29" s="12">
        <v>28.39</v>
      </c>
      <c r="J29" s="12">
        <f ca="1">ROUND(INDIRECT(ADDRESS(ROW()+(0), COLUMN()+(-3), 1))*INDIRECT(ADDRESS(ROW()+(0), COLUMN()+(-1), 1)), 2)</f>
        <v>19.25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0.666</v>
      </c>
      <c r="H30" s="11"/>
      <c r="I30" s="12">
        <v>25.25</v>
      </c>
      <c r="J30" s="12">
        <f ca="1">ROUND(INDIRECT(ADDRESS(ROW()+(0), COLUMN()+(-3), 1))*INDIRECT(ADDRESS(ROW()+(0), COLUMN()+(-1), 1)), 2)</f>
        <v>16.82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0.132</v>
      </c>
      <c r="H31" s="11"/>
      <c r="I31" s="12">
        <v>28.39</v>
      </c>
      <c r="J31" s="12">
        <f ca="1">ROUND(INDIRECT(ADDRESS(ROW()+(0), COLUMN()+(-3), 1))*INDIRECT(ADDRESS(ROW()+(0), COLUMN()+(-1), 1)), 2)</f>
        <v>3.75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0.132</v>
      </c>
      <c r="H32" s="11"/>
      <c r="I32" s="12">
        <v>25.25</v>
      </c>
      <c r="J32" s="12">
        <f ca="1">ROUND(INDIRECT(ADDRESS(ROW()+(0), COLUMN()+(-3), 1))*INDIRECT(ADDRESS(ROW()+(0), COLUMN()+(-1), 1)), 2)</f>
        <v>3.33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0.055</v>
      </c>
      <c r="H33" s="11"/>
      <c r="I33" s="12">
        <v>28.39</v>
      </c>
      <c r="J33" s="12">
        <f ca="1">ROUND(INDIRECT(ADDRESS(ROW()+(0), COLUMN()+(-3), 1))*INDIRECT(ADDRESS(ROW()+(0), COLUMN()+(-1), 1)), 2)</f>
        <v>1.56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3">
        <v>0.214</v>
      </c>
      <c r="H34" s="13"/>
      <c r="I34" s="14">
        <v>25.25</v>
      </c>
      <c r="J34" s="14">
        <f ca="1">ROUND(INDIRECT(ADDRESS(ROW()+(0), COLUMN()+(-3), 1))*INDIRECT(ADDRESS(ROW()+(0), COLUMN()+(-1), 1)), 2)</f>
        <v>5.4</v>
      </c>
    </row>
    <row r="35" spans="1:10" ht="13.50" thickBot="1" customHeight="1">
      <c r="A35" s="15"/>
      <c r="B35" s="15"/>
      <c r="C35" s="15"/>
      <c r="D35" s="15"/>
      <c r="E35" s="15"/>
      <c r="F35" s="15"/>
      <c r="G35" s="9" t="s">
        <v>83</v>
      </c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50.11</v>
      </c>
    </row>
    <row r="36" spans="1:10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3">
        <v>2</v>
      </c>
      <c r="H37" s="13"/>
      <c r="I37" s="14">
        <f ca="1">ROUND(SUM(INDIRECT(ADDRESS(ROW()+(-2), COLUMN()+(1), 1)),INDIRECT(ADDRESS(ROW()+(-10), COLUMN()+(1), 1))), 2)</f>
        <v>102.09</v>
      </c>
      <c r="J37" s="14">
        <f ca="1">ROUND(INDIRECT(ADDRESS(ROW()+(0), COLUMN()+(-3), 1))*INDIRECT(ADDRESS(ROW()+(0), COLUMN()+(-1), 1))/100, 2)</f>
        <v>2.04</v>
      </c>
    </row>
    <row r="38" spans="1:10" ht="13.50" thickBot="1" customHeight="1">
      <c r="A38" s="21" t="s">
        <v>87</v>
      </c>
      <c r="B38" s="21"/>
      <c r="C38" s="21"/>
      <c r="D38" s="22"/>
      <c r="E38" s="23"/>
      <c r="F38" s="23"/>
      <c r="G38" s="24" t="s">
        <v>88</v>
      </c>
      <c r="H38" s="24"/>
      <c r="I38" s="25"/>
      <c r="J38" s="26">
        <f ca="1">ROUND(SUM(INDIRECT(ADDRESS(ROW()+(-1), COLUMN()+(0), 1)),INDIRECT(ADDRESS(ROW()+(-3), COLUMN()+(0), 1)),INDIRECT(ADDRESS(ROW()+(-11), COLUMN()+(0), 1))), 2)</f>
        <v>104.13</v>
      </c>
    </row>
    <row r="41" spans="1:10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/>
      <c r="H41" s="27" t="s">
        <v>91</v>
      </c>
      <c r="I41" s="27"/>
      <c r="J41" s="27" t="s">
        <v>92</v>
      </c>
    </row>
    <row r="42" spans="1:10" ht="13.50" thickBot="1" customHeight="1">
      <c r="A42" s="28" t="s">
        <v>93</v>
      </c>
      <c r="B42" s="28"/>
      <c r="C42" s="28"/>
      <c r="D42" s="28"/>
      <c r="E42" s="28"/>
      <c r="F42" s="29">
        <v>112010</v>
      </c>
      <c r="G42" s="29"/>
      <c r="H42" s="29">
        <v>112011</v>
      </c>
      <c r="I42" s="29"/>
      <c r="J42" s="29" t="s">
        <v>94</v>
      </c>
    </row>
    <row r="43" spans="1:10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0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I35"/>
    <mergeCell ref="A36:C36"/>
    <mergeCell ref="E36:H36"/>
    <mergeCell ref="A37:C37"/>
    <mergeCell ref="E37:F37"/>
    <mergeCell ref="G37:H37"/>
    <mergeCell ref="A38:F38"/>
    <mergeCell ref="G38:I38"/>
    <mergeCell ref="A41:E41"/>
    <mergeCell ref="F41:G41"/>
    <mergeCell ref="H41:I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