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<sst xmlns="http://schemas.openxmlformats.org/spreadsheetml/2006/main" count="99" uniqueCount="99">
  <si>
    <t xml:space="preserve"/>
  </si>
  <si>
    <t xml:space="preserve">EHU010</t>
  </si>
  <si>
    <t xml:space="preserve">m²</t>
  </si>
  <si>
    <t xml:space="preserve">Sostre unidireccional amb bigues planes i biguetes prefabricades.</t>
  </si>
  <si>
    <r>
      <rPr>
        <sz val="8.25"/>
        <color rgb="FF000000"/>
        <rFont val="Arial"/>
        <family val="2"/>
      </rPr>
      <t xml:space="preserve">Estructura de formigó armat, realitzada amb formigó HA-25/F/20/XC2 fabricat en central, i abocament amb cubilot, amb un volum total de formigó en forjat i bigues de 0,143 m³/m², i acer UNE-EN 10080 B 500 S en zona de reforç de negatius i connectors de biguetes i cèrcols i bigues, amb una quantia total de 11 kg/m², constituïda per: FORJAT UNIDIRECCIONAL: horitzontal, de cantell 30 = 25+5 cm; muntatge i desmuntatge de sistema d'encofrat continu, amb acabat tipus industrial per revestir, format per: superfície encofrant de taulers de fusta tractada, reforçats amb varetes i perfils, amortitzables en 25 usos, estructura suport horitzontal de sotaponts metàl·lics i accessoris de muntatge, amortitzables en 150 usos i estructura suport vertical de puntals metàl·lics, amortitzables en 150 usos; semibigueta pretensada T-12; revoltó de formigó, 60x20x25 cm; capa de compressió de 5 cm de gruix, amb armadura de repartiment formada per malla electrosoldada ME 20x20 Ø 5-5 B 500 T 6x2,20 UNE-EN 10080; bigues planes; altura lliure de planta de fins a 3 m. Inclús agent filmogen, per la cura de formigons i morters. El preu inclou l'elaboració de la ferralla (tall, doblegat i conformat d'elements) en taller industrial i el muntatge en el lloc definitiu de la seva col·locació en obra, però no inclou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</si>
  <si>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</si>
  <si>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</si>
  <si>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</si>
  <si>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</si>
  <si>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</si>
  <si>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</si>
  <si>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</si>
  <si>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</si>
  <si>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</si>
  <si>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</si>
  <si>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</si>
  <si>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</si>
  <si>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</si>
  <si>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</si>
  <si>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</si>
  <si>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</si>
  <si>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</si>
  <si>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</si>
  <si>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</si>
  <si>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</si>
  <si>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</si>
  <si>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</si>
  <si>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</si>
  <si>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</si>
  <si>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</si>
  <si>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mt07bho010d</t>
  </si>
  <si>
    <t xml:space="preserve">U</t>
  </si>
  <si>
    <t xml:space="preserve">Revoltó de formigó, 60x20x25 cm. Inclús peces especials.</t>
  </si>
  <si>
    <t xml:space="preserve">mt07vse010a</t>
  </si>
  <si>
    <t xml:space="preserve">m</t>
  </si>
  <si>
    <t xml:space="preserve">Semibigueta pretensada, T-12, Lmitjana = &lt;4 m, segons UNE-EN 15037-1.</t>
  </si>
  <si>
    <t xml:space="preserve">mt07vse010b</t>
  </si>
  <si>
    <t xml:space="preserve">m</t>
  </si>
  <si>
    <t xml:space="preserve">Semibigueta pretensada, T-12, Lmitjana = 4/5 m, segons UNE-EN 15037-1.</t>
  </si>
  <si>
    <t xml:space="preserve">mt07vse010c</t>
  </si>
  <si>
    <t xml:space="preserve">m</t>
  </si>
  <si>
    <t xml:space="preserve">Semibigueta pretensada, T-12, Lmitjana = 5/6 m, segons UNE-EN 15037-1.</t>
  </si>
  <si>
    <t xml:space="preserve">mt07vse010d</t>
  </si>
  <si>
    <t xml:space="preserve">m</t>
  </si>
  <si>
    <t xml:space="preserve">Semibigueta pretensada, T-12, Lmitjana = &gt;6 m, segons UNE-EN 15037-1.</t>
  </si>
  <si>
    <t xml:space="preserve">mt07aco020c</t>
  </si>
  <si>
    <t xml:space="preserve">U</t>
  </si>
  <si>
    <t xml:space="preserve">Separador homologat per bigues.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</si>
  <si>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</si>
  <si>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</si>
  <si>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</si>
  <si>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</si>
  <si>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</si>
  <si>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</si>
  <si>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</si>
  <si>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</si>
  <si>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</si>
  <si>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</si>
  <si>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</si>
  <si>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</si>
  <si>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</si>
  <si>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</si>
  <si>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</si>
  <si>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</si>
  <si>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</si>
  <si>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</si>
  <si>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</si>
  <si>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</si>
  <si>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</si>
  <si>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</si>
  <si>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</si>
  <si>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</si>
  <si>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</si>
  <si>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</si>
  <si>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</si>
  <si>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</si>
  <si>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</si>
  <si>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</si>
  <si>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</si>
  <si>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</si>
  <si>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</si>
  <si>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</si>
  <si>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</si>
  <si>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</si>
  <si>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</si>
  <si>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</si>
  <si>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</si>
  <si>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7,29€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</si>
  <si>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</si>
  <si>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</si>
  <si>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</si>
  <si>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</si>
  <si>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</si>
  <si>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15037-1:2008</t>
  </si>
  <si>
    <t xml:space="preserve">2+</t>
  </si>
  <si>
    <t xml:space="preserve">Productos prefabricados de hormigón. Sistemas de forjado de vigueta y bovedilla. Parte 1: Viguetas.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</si>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</sst>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2.59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0.044</v>
      </c>
      <c r="H10" s="11"/>
      <c r="I10" s="12">
        <v>45.5</v>
      </c>
      <c r="J10" s="12">
        <f ca="1">ROUND(INDIRECT(ADDRESS(ROW()+(0), COLUMN()+(-3), 1))*INDIRECT(ADDRESS(ROW()+(0), COLUMN()+(-1), 1)), 2)</f>
        <v>2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0.007</v>
      </c>
      <c r="H11" s="11"/>
      <c r="I11" s="12">
        <v>102</v>
      </c>
      <c r="J11" s="12">
        <f ca="1">ROUND(INDIRECT(ADDRESS(ROW()+(0), COLUMN()+(-3), 1))*INDIRECT(ADDRESS(ROW()+(0), COLUMN()+(-1), 1)), 2)</f>
        <v>0.71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0.027</v>
      </c>
      <c r="H12" s="11"/>
      <c r="I12" s="12">
        <v>19.25</v>
      </c>
      <c r="J12" s="12">
        <f ca="1">ROUND(INDIRECT(ADDRESS(ROW()+(0), COLUMN()+(-3), 1))*INDIRECT(ADDRESS(ROW()+(0), COLUMN()+(-1), 1)), 2)</f>
        <v>0.52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0.003</v>
      </c>
      <c r="H13" s="11"/>
      <c r="I13" s="12">
        <v>355.5</v>
      </c>
      <c r="J13" s="12">
        <f ca="1">ROUND(INDIRECT(ADDRESS(ROW()+(0), COLUMN()+(-3), 1))*INDIRECT(ADDRESS(ROW()+(0), COLUMN()+(-1), 1)), 2)</f>
        <v>1.07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0.04</v>
      </c>
      <c r="H14" s="11"/>
      <c r="I14" s="12">
        <v>8.75</v>
      </c>
      <c r="J14" s="12">
        <f ca="1">ROUND(INDIRECT(ADDRESS(ROW()+(0), COLUMN()+(-3), 1))*INDIRECT(ADDRESS(ROW()+(0), COLUMN()+(-1), 1)), 2)</f>
        <v>0.35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0.03</v>
      </c>
      <c r="H15" s="11"/>
      <c r="I15" s="12">
        <v>1.8</v>
      </c>
      <c r="J15" s="12">
        <f ca="1">ROUND(INDIRECT(ADDRESS(ROW()+(0), COLUMN()+(-3), 1))*INDIRECT(ADDRESS(ROW()+(0), COLUMN()+(-1), 1)), 2)</f>
        <v>0.05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5.25</v>
      </c>
      <c r="H16" s="11"/>
      <c r="I16" s="12">
        <v>0.85</v>
      </c>
      <c r="J16" s="12">
        <f ca="1">ROUND(INDIRECT(ADDRESS(ROW()+(0), COLUMN()+(-3), 1))*INDIRECT(ADDRESS(ROW()+(0), COLUMN()+(-1), 1)), 2)</f>
        <v>4.46</v>
      </c>
    </row>
    <row r="17" spans="1:10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0.165</v>
      </c>
      <c r="H17" s="11"/>
      <c r="I17" s="12">
        <v>4.5</v>
      </c>
      <c r="J17" s="12">
        <f ca="1">ROUND(INDIRECT(ADDRESS(ROW()+(0), COLUMN()+(-3), 1))*INDIRECT(ADDRESS(ROW()+(0), COLUMN()+(-1), 1)), 2)</f>
        <v>0.74</v>
      </c>
    </row>
    <row r="18" spans="1:10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0.908</v>
      </c>
      <c r="H18" s="11"/>
      <c r="I18" s="12">
        <v>4.85</v>
      </c>
      <c r="J18" s="12">
        <f ca="1">ROUND(INDIRECT(ADDRESS(ROW()+(0), COLUMN()+(-3), 1))*INDIRECT(ADDRESS(ROW()+(0), COLUMN()+(-1), 1)), 2)</f>
        <v>4.4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0.495</v>
      </c>
      <c r="H19" s="11"/>
      <c r="I19" s="12">
        <v>5.15</v>
      </c>
      <c r="J19" s="12">
        <f ca="1">ROUND(INDIRECT(ADDRESS(ROW()+(0), COLUMN()+(-3), 1))*INDIRECT(ADDRESS(ROW()+(0), COLUMN()+(-1), 1)), 2)</f>
        <v>2.55</v>
      </c>
    </row>
    <row r="20" spans="1:10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0.083</v>
      </c>
      <c r="H20" s="11"/>
      <c r="I20" s="12">
        <v>5.6</v>
      </c>
      <c r="J20" s="12">
        <f ca="1">ROUND(INDIRECT(ADDRESS(ROW()+(0), COLUMN()+(-3), 1))*INDIRECT(ADDRESS(ROW()+(0), COLUMN()+(-1), 1)), 2)</f>
        <v>0.46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0.8</v>
      </c>
      <c r="H21" s="11"/>
      <c r="I21" s="12">
        <v>0.09</v>
      </c>
      <c r="J21" s="12">
        <f ca="1">ROUND(INDIRECT(ADDRESS(ROW()+(0), COLUMN()+(-3), 1))*INDIRECT(ADDRESS(ROW()+(0), COLUMN()+(-1), 1)), 2)</f>
        <v>0.07</v>
      </c>
    </row>
    <row r="22" spans="1:10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11</v>
      </c>
      <c r="H22" s="11"/>
      <c r="I22" s="12">
        <v>1.6</v>
      </c>
      <c r="J22" s="12">
        <f ca="1">ROUND(INDIRECT(ADDRESS(ROW()+(0), COLUMN()+(-3), 1))*INDIRECT(ADDRESS(ROW()+(0), COLUMN()+(-1), 1)), 2)</f>
        <v>17.6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0.11</v>
      </c>
      <c r="H23" s="11"/>
      <c r="I23" s="12">
        <v>1.5</v>
      </c>
      <c r="J23" s="12">
        <f ca="1">ROUND(INDIRECT(ADDRESS(ROW()+(0), COLUMN()+(-3), 1))*INDIRECT(ADDRESS(ROW()+(0), COLUMN()+(-1), 1)), 2)</f>
        <v>0.17</v>
      </c>
    </row>
    <row r="24" spans="1:10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1">
        <v>1.1</v>
      </c>
      <c r="H24" s="11"/>
      <c r="I24" s="12">
        <v>2.52</v>
      </c>
      <c r="J24" s="12">
        <f ca="1">ROUND(INDIRECT(ADDRESS(ROW()+(0), COLUMN()+(-3), 1))*INDIRECT(ADDRESS(ROW()+(0), COLUMN()+(-1), 1)), 2)</f>
        <v>2.77</v>
      </c>
    </row>
    <row r="25" spans="1:10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1">
        <v>0.15</v>
      </c>
      <c r="H25" s="11"/>
      <c r="I25" s="12">
        <v>92.2</v>
      </c>
      <c r="J25" s="12">
        <f ca="1">ROUND(INDIRECT(ADDRESS(ROW()+(0), COLUMN()+(-3), 1))*INDIRECT(ADDRESS(ROW()+(0), COLUMN()+(-1), 1)), 2)</f>
        <v>13.83</v>
      </c>
    </row>
    <row r="26" spans="1:10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"/>
      <c r="G26" s="13">
        <v>0.15</v>
      </c>
      <c r="H26" s="13"/>
      <c r="I26" s="14">
        <v>1.56</v>
      </c>
      <c r="J26" s="14">
        <f ca="1">ROUND(INDIRECT(ADDRESS(ROW()+(0), COLUMN()+(-3), 1))*INDIRECT(ADDRESS(ROW()+(0), COLUMN()+(-1), 1)), 2)</f>
        <v>0.23</v>
      </c>
    </row>
    <row r="27" spans="1:10" ht="13.50" thickBot="1" customHeight="1">
      <c r="A27" s="15"/>
      <c r="B27" s="15"/>
      <c r="C27" s="15"/>
      <c r="D27" s="15"/>
      <c r="E27" s="15"/>
      <c r="F27" s="15"/>
      <c r="G27" s="9" t="s">
        <v>63</v>
      </c>
      <c r="H27" s="9"/>
      <c r="I27" s="9"/>
      <c r="J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51.98</v>
      </c>
    </row>
    <row r="28" spans="1:10" ht="13.50" thickBot="1" customHeight="1">
      <c r="A28" s="15">
        <v>2</v>
      </c>
      <c r="B28" s="15"/>
      <c r="C28" s="15"/>
      <c r="D28" s="15"/>
      <c r="E28" s="18" t="s">
        <v>64</v>
      </c>
      <c r="F28" s="18"/>
      <c r="G28" s="18"/>
      <c r="H28" s="18"/>
      <c r="I28" s="15"/>
      <c r="J28" s="15"/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0.678</v>
      </c>
      <c r="H29" s="11"/>
      <c r="I29" s="12">
        <v>28.39</v>
      </c>
      <c r="J29" s="12">
        <f ca="1">ROUND(INDIRECT(ADDRESS(ROW()+(0), COLUMN()+(-3), 1))*INDIRECT(ADDRESS(ROW()+(0), COLUMN()+(-1), 1)), 2)</f>
        <v>19.25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0.666</v>
      </c>
      <c r="H30" s="11"/>
      <c r="I30" s="12">
        <v>25.25</v>
      </c>
      <c r="J30" s="12">
        <f ca="1">ROUND(INDIRECT(ADDRESS(ROW()+(0), COLUMN()+(-3), 1))*INDIRECT(ADDRESS(ROW()+(0), COLUMN()+(-1), 1)), 2)</f>
        <v>16.82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0.132</v>
      </c>
      <c r="H31" s="11"/>
      <c r="I31" s="12">
        <v>28.39</v>
      </c>
      <c r="J31" s="12">
        <f ca="1">ROUND(INDIRECT(ADDRESS(ROW()+(0), COLUMN()+(-3), 1))*INDIRECT(ADDRESS(ROW()+(0), COLUMN()+(-1), 1)), 2)</f>
        <v>3.75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0.132</v>
      </c>
      <c r="H32" s="11"/>
      <c r="I32" s="12">
        <v>25.25</v>
      </c>
      <c r="J32" s="12">
        <f ca="1">ROUND(INDIRECT(ADDRESS(ROW()+(0), COLUMN()+(-3), 1))*INDIRECT(ADDRESS(ROW()+(0), COLUMN()+(-1), 1)), 2)</f>
        <v>3.33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1">
        <v>0.055</v>
      </c>
      <c r="H33" s="11"/>
      <c r="I33" s="12">
        <v>28.39</v>
      </c>
      <c r="J33" s="12">
        <f ca="1">ROUND(INDIRECT(ADDRESS(ROW()+(0), COLUMN()+(-3), 1))*INDIRECT(ADDRESS(ROW()+(0), COLUMN()+(-1), 1)), 2)</f>
        <v>1.56</v>
      </c>
    </row>
    <row r="34" spans="1:10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3">
        <v>0.214</v>
      </c>
      <c r="H34" s="13"/>
      <c r="I34" s="14">
        <v>25.25</v>
      </c>
      <c r="J34" s="14">
        <f ca="1">ROUND(INDIRECT(ADDRESS(ROW()+(0), COLUMN()+(-3), 1))*INDIRECT(ADDRESS(ROW()+(0), COLUMN()+(-1), 1)), 2)</f>
        <v>5.4</v>
      </c>
    </row>
    <row r="35" spans="1:10" ht="13.50" thickBot="1" customHeight="1">
      <c r="A35" s="15"/>
      <c r="B35" s="15"/>
      <c r="C35" s="15"/>
      <c r="D35" s="15"/>
      <c r="E35" s="15"/>
      <c r="F35" s="15"/>
      <c r="G35" s="9" t="s">
        <v>83</v>
      </c>
      <c r="H35" s="9"/>
      <c r="I35" s="9"/>
      <c r="J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50.11</v>
      </c>
    </row>
    <row r="36" spans="1:10" ht="13.50" thickBot="1" customHeight="1">
      <c r="A36" s="15">
        <v>3</v>
      </c>
      <c r="B36" s="15"/>
      <c r="C36" s="15"/>
      <c r="D36" s="15"/>
      <c r="E36" s="18" t="s">
        <v>84</v>
      </c>
      <c r="F36" s="18"/>
      <c r="G36" s="18"/>
      <c r="H36" s="18"/>
      <c r="I36" s="15"/>
      <c r="J36" s="15"/>
    </row>
    <row r="37" spans="1:10" ht="13.50" thickBot="1" customHeight="1">
      <c r="A37" s="19"/>
      <c r="B37" s="19"/>
      <c r="C37" s="19"/>
      <c r="D37" s="20" t="s">
        <v>85</v>
      </c>
      <c r="E37" s="19" t="s">
        <v>86</v>
      </c>
      <c r="F37" s="19"/>
      <c r="G37" s="13">
        <v>2</v>
      </c>
      <c r="H37" s="13"/>
      <c r="I37" s="14">
        <f ca="1">ROUND(SUM(INDIRECT(ADDRESS(ROW()+(-2), COLUMN()+(1), 1)),INDIRECT(ADDRESS(ROW()+(-10), COLUMN()+(1), 1))), 2)</f>
        <v>102.09</v>
      </c>
      <c r="J37" s="14">
        <f ca="1">ROUND(INDIRECT(ADDRESS(ROW()+(0), COLUMN()+(-3), 1))*INDIRECT(ADDRESS(ROW()+(0), COLUMN()+(-1), 1))/100, 2)</f>
        <v>2.04</v>
      </c>
    </row>
    <row r="38" spans="1:10" ht="13.50" thickBot="1" customHeight="1">
      <c r="A38" s="21" t="s">
        <v>87</v>
      </c>
      <c r="B38" s="21"/>
      <c r="C38" s="21"/>
      <c r="D38" s="22"/>
      <c r="E38" s="23"/>
      <c r="F38" s="23"/>
      <c r="G38" s="24" t="s">
        <v>88</v>
      </c>
      <c r="H38" s="24"/>
      <c r="I38" s="25"/>
      <c r="J38" s="26">
        <f ca="1">ROUND(SUM(INDIRECT(ADDRESS(ROW()+(-1), COLUMN()+(0), 1)),INDIRECT(ADDRESS(ROW()+(-3), COLUMN()+(0), 1)),INDIRECT(ADDRESS(ROW()+(-11), COLUMN()+(0), 1))), 2)</f>
        <v>104.13</v>
      </c>
    </row>
    <row r="41" spans="1:10" ht="13.50" thickBot="1" customHeight="1">
      <c r="A41" s="27" t="s">
        <v>89</v>
      </c>
      <c r="B41" s="27"/>
      <c r="C41" s="27"/>
      <c r="D41" s="27"/>
      <c r="E41" s="27"/>
      <c r="F41" s="27" t="s">
        <v>90</v>
      </c>
      <c r="G41" s="27"/>
      <c r="H41" s="27" t="s">
        <v>91</v>
      </c>
      <c r="I41" s="27"/>
      <c r="J41" s="27" t="s">
        <v>92</v>
      </c>
    </row>
    <row r="42" spans="1:10" ht="13.50" thickBot="1" customHeight="1">
      <c r="A42" s="28" t="s">
        <v>93</v>
      </c>
      <c r="B42" s="28"/>
      <c r="C42" s="28"/>
      <c r="D42" s="28"/>
      <c r="E42" s="28"/>
      <c r="F42" s="29">
        <v>112010</v>
      </c>
      <c r="G42" s="29"/>
      <c r="H42" s="29">
        <v>112011</v>
      </c>
      <c r="I42" s="29"/>
      <c r="J42" s="29" t="s">
        <v>94</v>
      </c>
    </row>
    <row r="43" spans="1:10" ht="13.50" thickBot="1" customHeight="1">
      <c r="A43" s="30" t="s">
        <v>95</v>
      </c>
      <c r="B43" s="30"/>
      <c r="C43" s="30"/>
      <c r="D43" s="30"/>
      <c r="E43" s="30"/>
      <c r="F43" s="31"/>
      <c r="G43" s="31"/>
      <c r="H43" s="31"/>
      <c r="I43" s="31"/>
      <c r="J43" s="31"/>
    </row>
    <row r="46" spans="1:1" ht="33.75" thickBot="1" customHeight="1">
      <c r="A46" s="1" t="s">
        <v>96</v>
      </c>
      <c r="B46" s="1"/>
      <c r="C46" s="1"/>
      <c r="D46" s="1"/>
      <c r="E46" s="1"/>
      <c r="F46" s="1"/>
      <c r="G46" s="1"/>
      <c r="H46" s="1"/>
      <c r="I46" s="1"/>
      <c r="J46" s="1"/>
    </row>
    <row r="47" spans="1:1" ht="33.75" thickBot="1" customHeight="1">
      <c r="A47" s="1" t="s">
        <v>97</v>
      </c>
      <c r="B47" s="1"/>
      <c r="C47" s="1"/>
      <c r="D47" s="1"/>
      <c r="E47" s="1"/>
      <c r="F47" s="1"/>
      <c r="G47" s="1"/>
      <c r="H47" s="1"/>
      <c r="I47" s="1"/>
      <c r="J47" s="1"/>
    </row>
    <row r="48" spans="1:1" ht="33.75" thickBot="1" customHeight="1">
      <c r="A48" s="1" t="s">
        <v>98</v>
      </c>
      <c r="B48" s="1"/>
      <c r="C48" s="1"/>
      <c r="D48" s="1"/>
      <c r="E48" s="1"/>
      <c r="F48" s="1"/>
      <c r="G48" s="1"/>
      <c r="H48" s="1"/>
      <c r="I48" s="1"/>
      <c r="J48" s="1"/>
    </row>
  </sheetData>
  <mergeCells count="103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H26"/>
    <mergeCell ref="A27:C27"/>
    <mergeCell ref="E27:F27"/>
    <mergeCell ref="G27:I27"/>
    <mergeCell ref="A28:C28"/>
    <mergeCell ref="E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H34"/>
    <mergeCell ref="A35:C35"/>
    <mergeCell ref="E35:F35"/>
    <mergeCell ref="G35:I35"/>
    <mergeCell ref="A36:C36"/>
    <mergeCell ref="E36:H36"/>
    <mergeCell ref="A37:C37"/>
    <mergeCell ref="E37:F37"/>
    <mergeCell ref="G37:H37"/>
    <mergeCell ref="A38:F38"/>
    <mergeCell ref="G38:I38"/>
    <mergeCell ref="A41:E41"/>
    <mergeCell ref="F41:G41"/>
    <mergeCell ref="H41:I41"/>
    <mergeCell ref="A42:E42"/>
    <mergeCell ref="F42:G43"/>
    <mergeCell ref="H42:I43"/>
    <mergeCell ref="J42:J43"/>
    <mergeCell ref="A43:E43"/>
    <mergeCell ref="A46:J46"/>
    <mergeCell ref="A47:J47"/>
    <mergeCell ref="A48:J48"/>
  </mergeCells>
  <pageMargins left="0.147638" right="0.147638" top="0.206693" bottom="0.206693" header="0.0" footer="0.0"/>
  <pageSetup paperSize="9" orientation="portrait"/>
  <rowBreaks count="0" manualBreakCount="0">
    </rowBreaks>
</worksheet>
</file>