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<sst xmlns="http://schemas.openxmlformats.org/spreadsheetml/2006/main" count="47" uniqueCount="47">
  <si>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</si>
  <si>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YCT030</t>
  </si>
  <si>
    <t xml:space="preserve">m</t>
  </si>
  <si>
    <t xml:space="preserve">Protecció contra el vent de zona de treball.</t>
  </si>
  <si>
    <r>
      <rPr>
        <sz val="8.25"/>
        <color rgb="FF000000"/>
        <rFont val="Arial"/>
        <family val="2"/>
      </rPr>
      <t xml:space="preserve">Protecció contra el vent de zona de treball, de 2 m d'altura, composta per panells de xapa perfilada d'acer galvanitzat, de 0,6 mm d'espessor, entre 40 i 50 mm d'altura de perfil, entre 250 i 270 mm d'intereix, amortitzables en 10 usos i perfils buits de secció quadrada d'acer UNE-EN 10210-1 S275JR, de 60x60x1,5 mm, de 2,8 m de longitud, ancorats al terreny mitjançant daus de formigó HM-20/P/20/X0 de 60x60x1,5 cm, cada 1,5 m, amortitzables en 2 usos. Inclús ancoratges mecànics per a la fixació de les xapes als perfils.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</si>
  <si>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</si>
  <si>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</si>
  <si>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</si>
  <si>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</si>
  <si>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</si>
  <si>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</si>
  <si>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</si>
  <si>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mt13ccg100b</t>
  </si>
  <si>
    <t xml:space="preserve">m²</t>
  </si>
  <si>
    <t xml:space="preserve">Xapa perfilada d'acer galvanitzat, de 0,6 mm d'espessor, entre 40 i 50 mm d'altura de perfil, entre 250 i 270 mm d'intereix i inèrcia entre 13 i 21 cm4, segons UNE-EN 14782.</t>
  </si>
  <si>
    <t xml:space="preserve">mt50spv040f</t>
  </si>
  <si>
    <t xml:space="preserve">m</t>
  </si>
  <si>
    <t xml:space="preserve">Perfil d'acer UNE-EN 10210-1 S275JR, buit, de secció quadrada de 60x60x1,5 mm.</t>
  </si>
  <si>
    <t xml:space="preserve">mt10hmf010tLc</t>
  </si>
  <si>
    <t xml:space="preserve">m³</t>
  </si>
  <si>
    <t xml:space="preserve">Formigó HM-20/P/20/X0, fabricat en central.</t>
  </si>
  <si>
    <t xml:space="preserve">mt50spd078</t>
  </si>
  <si>
    <t xml:space="preserve">U</t>
  </si>
  <si>
    <t xml:space="preserve">Ancoratge mecànic amb cargol autoforadant de cap hexagonal amb volandera i junt de goma.</t>
  </si>
  <si>
    <t xml:space="preserve">Subtotal materials:</t>
  </si>
  <si>
    <t xml:space="preserve">Mà d'obra</t>
  </si>
  <si>
    <t xml:space="preserve">mo119</t>
  </si>
  <si>
    <t xml:space="preserve">h</t>
  </si>
  <si>
    <t xml:space="preserve">Oficial 1ª Seguretat i Salut.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</si>
  <si>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</si>
  <si>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</si>
  <si>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</si>
  <si>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</si>
  <si>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</si>
  <si>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</si>
  <si>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</si>
  <si>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</si>
  <si>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</si>
  <si>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</si>
  <si>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</si>
  <si>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</si>
  <si>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10210-1:2006</t>
  </si>
  <si>
    <t xml:space="preserve">2+</t>
  </si>
  <si>
    <t xml:space="preserve">Perfiles huecos para construcción acabados en caliente, de acero no aleado de grano fino. Parte 1: Condiciones técnicas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</si>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</sst>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80" customWidth="1"/>
    <col min="4" max="4" width="73.61" customWidth="1"/>
    <col min="5" max="5" width="1.36" customWidth="1"/>
    <col min="6" max="6" width="10.54" customWidth="1"/>
    <col min="7" max="7" width="2.72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0.2</v>
      </c>
      <c r="G10" s="11"/>
      <c r="H10" s="12">
        <v>5.87</v>
      </c>
      <c r="I10" s="12">
        <f ca="1">ROUND(INDIRECT(ADDRESS(ROW()+(0), COLUMN()+(-3), 1))*INDIRECT(ADDRESS(ROW()+(0), COLUMN()+(-1), 1)), 2)</f>
        <v>1.17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1.246</v>
      </c>
      <c r="G11" s="11"/>
      <c r="H11" s="12">
        <v>9.06</v>
      </c>
      <c r="I11" s="12">
        <f ca="1">ROUND(INDIRECT(ADDRESS(ROW()+(0), COLUMN()+(-3), 1))*INDIRECT(ADDRESS(ROW()+(0), COLUMN()+(-1), 1)), 2)</f>
        <v>11.29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0.111</v>
      </c>
      <c r="G12" s="11"/>
      <c r="H12" s="12">
        <v>83.57</v>
      </c>
      <c r="I12" s="12">
        <f ca="1">ROUND(INDIRECT(ADDRESS(ROW()+(0), COLUMN()+(-3), 1))*INDIRECT(ADDRESS(ROW()+(0), COLUMN()+(-1), 1)), 2)</f>
        <v>9.28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2</v>
      </c>
      <c r="G13" s="13"/>
      <c r="H13" s="14">
        <v>1.16</v>
      </c>
      <c r="I13" s="14">
        <f ca="1">ROUND(INDIRECT(ADDRESS(ROW()+(0), COLUMN()+(-3), 1))*INDIRECT(ADDRESS(ROW()+(0), COLUMN()+(-1), 1)), 2)</f>
        <v>2.32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24.06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0.659</v>
      </c>
      <c r="G16" s="11"/>
      <c r="H16" s="12">
        <v>28.42</v>
      </c>
      <c r="I16" s="12">
        <f ca="1">ROUND(INDIRECT(ADDRESS(ROW()+(0), COLUMN()+(-3), 1))*INDIRECT(ADDRESS(ROW()+(0), COLUMN()+(-1), 1)), 2)</f>
        <v>18.73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0.659</v>
      </c>
      <c r="G17" s="13"/>
      <c r="H17" s="14">
        <v>23.81</v>
      </c>
      <c r="I17" s="14">
        <f ca="1">ROUND(INDIRECT(ADDRESS(ROW()+(0), COLUMN()+(-3), 1))*INDIRECT(ADDRESS(ROW()+(0), COLUMN()+(-1), 1)), 2)</f>
        <v>15.69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34.42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58.48</v>
      </c>
      <c r="I20" s="14">
        <f ca="1">ROUND(INDIRECT(ADDRESS(ROW()+(0), COLUMN()+(-3), 1))*INDIRECT(ADDRESS(ROW()+(0), COLUMN()+(-1), 1))/100, 2)</f>
        <v>1.17</v>
      </c>
    </row>
    <row r="21" spans="1:9" ht="13.50" thickBot="1" customHeight="1">
      <c r="A21" s="8"/>
      <c r="B21" s="8"/>
      <c r="C21" s="8"/>
      <c r="D21" s="8"/>
      <c r="E21" s="8"/>
      <c r="F21" s="21" t="s">
        <v>36</v>
      </c>
      <c r="G21" s="21"/>
      <c r="H21" s="21"/>
      <c r="I21" s="22">
        <f ca="1">ROUND(SUM(INDIRECT(ADDRESS(ROW()+(-1), COLUMN()+(0), 1)),INDIRECT(ADDRESS(ROW()+(-3), COLUMN()+(0), 1)),INDIRECT(ADDRESS(ROW()+(-7), COLUMN()+(0), 1))), 2)</f>
        <v>59.65</v>
      </c>
    </row>
    <row r="24" spans="1:9" ht="13.50" thickBot="1" customHeight="1">
      <c r="A24" s="23" t="s">
        <v>37</v>
      </c>
      <c r="B24" s="23"/>
      <c r="C24" s="23"/>
      <c r="D24" s="23"/>
      <c r="E24" s="23" t="s">
        <v>38</v>
      </c>
      <c r="F24" s="23"/>
      <c r="G24" s="23" t="s">
        <v>39</v>
      </c>
      <c r="H24" s="23"/>
      <c r="I24" s="23" t="s">
        <v>40</v>
      </c>
    </row>
    <row r="25" spans="1:9" ht="13.50" thickBot="1" customHeight="1">
      <c r="A25" s="24" t="s">
        <v>41</v>
      </c>
      <c r="B25" s="24"/>
      <c r="C25" s="24"/>
      <c r="D25" s="24"/>
      <c r="E25" s="25">
        <v>122007</v>
      </c>
      <c r="F25" s="25"/>
      <c r="G25" s="25">
        <v>122008</v>
      </c>
      <c r="H25" s="25"/>
      <c r="I25" s="25" t="s">
        <v>42</v>
      </c>
    </row>
    <row r="26" spans="1:9" ht="24.00" thickBot="1" customHeight="1">
      <c r="A26" s="26" t="s">
        <v>43</v>
      </c>
      <c r="B26" s="26"/>
      <c r="C26" s="26"/>
      <c r="D26" s="26"/>
      <c r="E26" s="27"/>
      <c r="F26" s="27"/>
      <c r="G26" s="27"/>
      <c r="H26" s="27"/>
      <c r="I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B21"/>
    <mergeCell ref="D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