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<sst xmlns="http://schemas.openxmlformats.org/spreadsheetml/2006/main" count="55" uniqueCount="55">
  <si>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</si>
  <si>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YCG010</t>
  </si>
  <si>
    <t xml:space="preserve">m²</t>
  </si>
  <si>
    <t xml:space="preserve">Sistema S de xarxa de seguretat col·locada horitzontalment.</t>
  </si>
  <si>
    <r>
      <rPr>
        <sz val="8.25"/>
        <color rgb="FF000000"/>
        <rFont val="Arial"/>
        <family val="2"/>
      </rPr>
      <t xml:space="preserve">Sistema S de xarxa de seguretat fixa, col·locada horitzontalment, format per: xarxa de seguretat UNE-EN 1263-1 S A2 M100 D M, de poliamida d'alta tenacitat, nuada, de color blanc, per cobrir buits horitzontals de superfície compresa entre 35 i 250 m². Inclús corda d'unió de polipropilè, per unir les xarxes i platines i ganxos d'acer galvanitzat, per lligar la corda perimetral de les xarxes a un suport adequat.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</si>
  <si>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</si>
  <si>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</si>
  <si>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</si>
  <si>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</si>
  <si>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</si>
  <si>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</si>
  <si>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</si>
  <si>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mt50sph010aa</t>
  </si>
  <si>
    <t xml:space="preserve">m²</t>
  </si>
  <si>
    <t xml:space="preserve">Xarxa de seguretat UNE-EN 1263-1 S A2 M100 D M, de poliamida d'alta tenacitat, nuada, de color blanc. Corda de xarxa de calibre 4,5 mm. Energia de la xarxa A2 (entre 2,2 i 4,4 kJ). Configuració de la xarxa al rombe, amb corda perimetral de polipropilè de 16 mm de diàmetre.</t>
  </si>
  <si>
    <t xml:space="preserve">mt50spr170b</t>
  </si>
  <si>
    <t xml:space="preserve">m</t>
  </si>
  <si>
    <t xml:space="preserve">Corda d'unió UNE-EN 1263-1 O de polipropilè d'alta tenacitat, amb tractament als rajos UV, D=8 mm i càrrega de ruptura superior a 7,5 kN.</t>
  </si>
  <si>
    <t xml:space="preserve">mt07ala011j</t>
  </si>
  <si>
    <t xml:space="preserve">kg</t>
  </si>
  <si>
    <t xml:space="preserve">Platina d'acer laminat UNE-EN 10025 S275JR, per aplicacions estructurals. Treballada i muntada en taller, per a col·locar en obra.</t>
  </si>
  <si>
    <t xml:space="preserve">mt50spr140c</t>
  </si>
  <si>
    <t xml:space="preserve">U</t>
  </si>
  <si>
    <t xml:space="preserve">Ganxo de fixació de 8 mm de diàmetre, d'acer galvanitzat en calent.</t>
  </si>
  <si>
    <t xml:space="preserve">Subtotal materials:</t>
  </si>
  <si>
    <t xml:space="preserve">Equip i maquinària</t>
  </si>
  <si>
    <t xml:space="preserve">mq07ple010ff</t>
  </si>
  <si>
    <t xml:space="preserve">U</t>
  </si>
  <si>
    <t xml:space="preserve">Lloguer diari de plataforma elevadora de tisores, motor dièsel, de 15 m d'altura màxima de treball, inclús manteniment i assegurança de responsabilitat civil.</t>
  </si>
  <si>
    <t xml:space="preserve">mq07ple020ff</t>
  </si>
  <si>
    <t xml:space="preserve">U</t>
  </si>
  <si>
    <t xml:space="preserve">Transport a obra i retirada de plataforma elevadora de tisores, motor dièsel, de 15 m d'altura màxima de treball.</t>
  </si>
  <si>
    <t xml:space="preserve">Subtotal equip i maquinària: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</si>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</sst>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3.27" customWidth="1"/>
    <col min="6" max="6" width="0.85" customWidth="1"/>
    <col min="7" max="7" width="11.90" customWidth="1"/>
    <col min="8" max="8" width="1.70" customWidth="1"/>
    <col min="9" max="9" width="11.73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1.454</v>
      </c>
      <c r="G10" s="11"/>
      <c r="H10" s="11"/>
      <c r="I10" s="12">
        <v>2.85</v>
      </c>
      <c r="J10" s="12"/>
      <c r="K10" s="12">
        <f ca="1">ROUND(INDIRECT(ADDRESS(ROW()+(0), COLUMN()+(-5), 1))*INDIRECT(ADDRESS(ROW()+(0), COLUMN()+(-2), 1)), 2)</f>
        <v>4.14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0.302</v>
      </c>
      <c r="G11" s="11"/>
      <c r="H11" s="11"/>
      <c r="I11" s="12">
        <v>0.21</v>
      </c>
      <c r="J11" s="12"/>
      <c r="K11" s="12">
        <f ca="1">ROUND(INDIRECT(ADDRESS(ROW()+(0), COLUMN()+(-5), 1))*INDIRECT(ADDRESS(ROW()+(0), COLUMN()+(-2), 1)), 2)</f>
        <v>0.06</v>
      </c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1"/>
      <c r="H12" s="11"/>
      <c r="I12" s="12">
        <v>2.47</v>
      </c>
      <c r="J12" s="12"/>
      <c r="K12" s="12">
        <f ca="1">ROUND(INDIRECT(ADDRESS(ROW()+(0), COLUMN()+(-5), 1))*INDIRECT(ADDRESS(ROW()+(0), COLUMN()+(-2), 1)), 2)</f>
        <v>0.04</v>
      </c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0.066</v>
      </c>
      <c r="G13" s="13"/>
      <c r="H13" s="13"/>
      <c r="I13" s="14">
        <v>0.93</v>
      </c>
      <c r="J13" s="14"/>
      <c r="K13" s="14">
        <f ca="1">ROUND(INDIRECT(ADDRESS(ROW()+(0), COLUMN()+(-5), 1))*INDIRECT(ADDRESS(ROW()+(0), COLUMN()+(-2), 1)), 2)</f>
        <v>0.06</v>
      </c>
    </row>
    <row r="14" spans="1:11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4.3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0.011</v>
      </c>
      <c r="G16" s="11"/>
      <c r="H16" s="11"/>
      <c r="I16" s="12">
        <v>131.59</v>
      </c>
      <c r="J16" s="12"/>
      <c r="K16" s="12">
        <f ca="1">ROUND(INDIRECT(ADDRESS(ROW()+(0), COLUMN()+(-5), 1))*INDIRECT(ADDRESS(ROW()+(0), COLUMN()+(-2), 1)), 2)</f>
        <v>1.45</v>
      </c>
    </row>
    <row r="17" spans="1:11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0.001</v>
      </c>
      <c r="G17" s="13"/>
      <c r="H17" s="13"/>
      <c r="I17" s="14">
        <v>130.93</v>
      </c>
      <c r="J17" s="14"/>
      <c r="K17" s="14">
        <f ca="1">ROUND(INDIRECT(ADDRESS(ROW()+(0), COLUMN()+(-5), 1))*INDIRECT(ADDRESS(ROW()+(0), COLUMN()+(-2), 1)), 2)</f>
        <v>0.13</v>
      </c>
    </row>
    <row r="18" spans="1:11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9"/>
      <c r="K18" s="17">
        <f ca="1">ROUND(SUM(INDIRECT(ADDRESS(ROW()+(-1), COLUMN()+(0), 1)),INDIRECT(ADDRESS(ROW()+(-2), COLUMN()+(0), 1))), 2)</f>
        <v>1.58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0.264</v>
      </c>
      <c r="G20" s="11"/>
      <c r="H20" s="11"/>
      <c r="I20" s="12">
        <v>28.42</v>
      </c>
      <c r="J20" s="12"/>
      <c r="K20" s="12">
        <f ca="1">ROUND(INDIRECT(ADDRESS(ROW()+(0), COLUMN()+(-5), 1))*INDIRECT(ADDRESS(ROW()+(0), COLUMN()+(-2), 1)), 2)</f>
        <v>7.5</v>
      </c>
    </row>
    <row r="21" spans="1:11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0.264</v>
      </c>
      <c r="G21" s="13"/>
      <c r="H21" s="13"/>
      <c r="I21" s="14">
        <v>23.81</v>
      </c>
      <c r="J21" s="14"/>
      <c r="K21" s="14">
        <f ca="1">ROUND(INDIRECT(ADDRESS(ROW()+(0), COLUMN()+(-5), 1))*INDIRECT(ADDRESS(ROW()+(0), COLUMN()+(-2), 1)), 2)</f>
        <v>6.29</v>
      </c>
    </row>
    <row r="22" spans="1:11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9"/>
      <c r="K22" s="17">
        <f ca="1">ROUND(SUM(INDIRECT(ADDRESS(ROW()+(-1), COLUMN()+(0), 1)),INDIRECT(ADDRESS(ROW()+(-2), COLUMN()+(0), 1))), 2)</f>
        <v>13.79</v>
      </c>
    </row>
    <row r="23" spans="1:11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  <c r="K23" s="15"/>
    </row>
    <row r="24" spans="1:11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COLUMN()+(2), 1)),INDIRECT(ADDRESS(ROW()+(-6), COLUMN()+(2), 1)),INDIRECT(ADDRESS(ROW()+(-10), COLUMN()+(2), 1))), 2)</f>
        <v>19.67</v>
      </c>
      <c r="J24" s="14"/>
      <c r="K24" s="14">
        <f ca="1">ROUND(INDIRECT(ADDRESS(ROW()+(0), COLUMN()+(-5), 1))*INDIRECT(ADDRESS(ROW()+(0), COLUMN()+(-2), 1))/100, 2)</f>
        <v>0.39</v>
      </c>
    </row>
    <row r="25" spans="1:11" ht="13.50" thickBot="1" customHeight="1">
      <c r="A25" s="8"/>
      <c r="B25" s="8"/>
      <c r="C25" s="8"/>
      <c r="D25" s="8"/>
      <c r="E25" s="8"/>
      <c r="F25" s="21" t="s">
        <v>44</v>
      </c>
      <c r="G25" s="21"/>
      <c r="H25" s="21"/>
      <c r="I25" s="21"/>
      <c r="J25" s="21"/>
      <c r="K25" s="22">
        <f ca="1">ROUND(SUM(INDIRECT(ADDRESS(ROW()+(-1), COLUMN()+(0), 1)),INDIRECT(ADDRESS(ROW()+(-3), COLUMN()+(0), 1)),INDIRECT(ADDRESS(ROW()+(-7), COLUMN()+(0), 1)),INDIRECT(ADDRESS(ROW()+(-11), COLUMN()+(0), 1))), 2)</f>
        <v>20.06</v>
      </c>
    </row>
    <row r="28" spans="1:11" ht="13.50" thickBot="1" customHeight="1">
      <c r="A28" s="23" t="s">
        <v>45</v>
      </c>
      <c r="B28" s="23"/>
      <c r="C28" s="23"/>
      <c r="D28" s="23"/>
      <c r="E28" s="23"/>
      <c r="F28" s="23"/>
      <c r="G28" s="23" t="s">
        <v>46</v>
      </c>
      <c r="H28" s="23" t="s">
        <v>47</v>
      </c>
      <c r="I28" s="23"/>
      <c r="J28" s="23" t="s">
        <v>48</v>
      </c>
      <c r="K28" s="23"/>
    </row>
    <row r="29" spans="1:11" ht="13.50" thickBot="1" customHeight="1">
      <c r="A29" s="24" t="s">
        <v>49</v>
      </c>
      <c r="B29" s="24"/>
      <c r="C29" s="24"/>
      <c r="D29" s="24"/>
      <c r="E29" s="24"/>
      <c r="F29" s="24"/>
      <c r="G29" s="25">
        <v>192005</v>
      </c>
      <c r="H29" s="25">
        <v>192006</v>
      </c>
      <c r="I29" s="25"/>
      <c r="J29" s="25" t="s">
        <v>50</v>
      </c>
      <c r="K29" s="25"/>
    </row>
    <row r="30" spans="1:11" ht="24.00" thickBot="1" customHeight="1">
      <c r="A30" s="26" t="s">
        <v>51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3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H13"/>
    <mergeCell ref="I13:J13"/>
    <mergeCell ref="A14:B14"/>
    <mergeCell ref="C14:D14"/>
    <mergeCell ref="F14:J14"/>
    <mergeCell ref="A15:B15"/>
    <mergeCell ref="C15:D15"/>
    <mergeCell ref="E15:H15"/>
    <mergeCell ref="I15:J15"/>
    <mergeCell ref="A16:B16"/>
    <mergeCell ref="C16:D16"/>
    <mergeCell ref="F16:H16"/>
    <mergeCell ref="I16:J16"/>
    <mergeCell ref="A17:B17"/>
    <mergeCell ref="C17:D17"/>
    <mergeCell ref="F17:H17"/>
    <mergeCell ref="I17:J17"/>
    <mergeCell ref="A18:B18"/>
    <mergeCell ref="C18:D18"/>
    <mergeCell ref="F18:J18"/>
    <mergeCell ref="A19:B19"/>
    <mergeCell ref="C19:D19"/>
    <mergeCell ref="E19:H19"/>
    <mergeCell ref="I19:J19"/>
    <mergeCell ref="A20:B20"/>
    <mergeCell ref="C20:D20"/>
    <mergeCell ref="F20:H20"/>
    <mergeCell ref="I20:J20"/>
    <mergeCell ref="A21:B21"/>
    <mergeCell ref="C21:D21"/>
    <mergeCell ref="F21:H21"/>
    <mergeCell ref="I21:J21"/>
    <mergeCell ref="A22:B22"/>
    <mergeCell ref="C22:D22"/>
    <mergeCell ref="F22:J22"/>
    <mergeCell ref="A23:B23"/>
    <mergeCell ref="C23:D23"/>
    <mergeCell ref="E23:H23"/>
    <mergeCell ref="I23:J23"/>
    <mergeCell ref="A24:B24"/>
    <mergeCell ref="C24:D24"/>
    <mergeCell ref="F24:H24"/>
    <mergeCell ref="I24:J24"/>
    <mergeCell ref="A25:B25"/>
    <mergeCell ref="C25:D25"/>
    <mergeCell ref="F25:J25"/>
    <mergeCell ref="A28:F28"/>
    <mergeCell ref="H28:I28"/>
    <mergeCell ref="J28:K28"/>
    <mergeCell ref="A29:F29"/>
    <mergeCell ref="G29:G30"/>
    <mergeCell ref="H29:I30"/>
    <mergeCell ref="J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